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sissel_m_mikkelsen_bi_no/Documents/Desktop/"/>
    </mc:Choice>
  </mc:AlternateContent>
  <xr:revisionPtr revIDLastSave="0" documentId="8_{FCF33ECD-BBA5-493A-9ADB-6EC963B85EBB}" xr6:coauthVersionLast="47" xr6:coauthVersionMax="47" xr10:uidLastSave="{00000000-0000-0000-0000-000000000000}"/>
  <bookViews>
    <workbookView xWindow="30612" yWindow="-72" windowWidth="30936" windowHeight="16896" xr2:uid="{370F857F-C3FA-8644-8C56-F5D75BF3A6E7}"/>
  </bookViews>
  <sheets>
    <sheet name="Ark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94" i="1" l="1"/>
  <c r="DS94" i="1"/>
  <c r="DR94" i="1"/>
  <c r="DQ94" i="1"/>
  <c r="DP94" i="1"/>
  <c r="DT93" i="1"/>
  <c r="DS93" i="1"/>
  <c r="DR93" i="1"/>
  <c r="DQ93" i="1"/>
  <c r="DP93" i="1"/>
  <c r="DT92" i="1"/>
  <c r="DS92" i="1"/>
  <c r="DR92" i="1"/>
  <c r="DQ92" i="1"/>
  <c r="DP92" i="1"/>
  <c r="DT91" i="1"/>
  <c r="DS91" i="1"/>
  <c r="DR91" i="1"/>
  <c r="DQ91" i="1"/>
  <c r="DP91" i="1"/>
  <c r="DT90" i="1"/>
  <c r="DS90" i="1"/>
  <c r="DR90" i="1"/>
  <c r="DQ90" i="1"/>
  <c r="DP90" i="1"/>
  <c r="DT89" i="1"/>
  <c r="DS89" i="1"/>
  <c r="DR89" i="1"/>
  <c r="DQ89" i="1"/>
  <c r="DP89" i="1"/>
  <c r="DT88" i="1"/>
  <c r="DS88" i="1"/>
  <c r="DR88" i="1"/>
  <c r="DQ88" i="1"/>
  <c r="DP88" i="1"/>
  <c r="DT87" i="1"/>
  <c r="DS87" i="1"/>
  <c r="DR87" i="1"/>
  <c r="DQ87" i="1"/>
  <c r="DP87" i="1"/>
  <c r="DT86" i="1"/>
  <c r="DS86" i="1"/>
  <c r="DR86" i="1"/>
  <c r="DQ86" i="1"/>
  <c r="DP86" i="1"/>
  <c r="DT85" i="1"/>
  <c r="DS85" i="1"/>
  <c r="DR85" i="1"/>
  <c r="DQ85" i="1"/>
  <c r="DP85" i="1"/>
  <c r="DT84" i="1"/>
  <c r="DS84" i="1"/>
  <c r="DR84" i="1"/>
  <c r="DQ84" i="1"/>
  <c r="DP84" i="1"/>
  <c r="DT83" i="1"/>
  <c r="DS83" i="1"/>
  <c r="DR83" i="1"/>
  <c r="DQ83" i="1"/>
  <c r="DP83" i="1"/>
  <c r="DT82" i="1"/>
  <c r="DS82" i="1"/>
  <c r="DR82" i="1"/>
  <c r="DQ82" i="1"/>
  <c r="DP82" i="1"/>
  <c r="DT81" i="1"/>
  <c r="DS81" i="1"/>
  <c r="DR81" i="1"/>
  <c r="DQ81" i="1"/>
  <c r="DP81" i="1"/>
  <c r="DT80" i="1"/>
  <c r="DS80" i="1"/>
  <c r="DR80" i="1"/>
  <c r="DQ80" i="1"/>
  <c r="DP80" i="1"/>
  <c r="DT79" i="1"/>
  <c r="DS79" i="1"/>
  <c r="DR79" i="1"/>
  <c r="DQ79" i="1"/>
  <c r="DP79" i="1"/>
  <c r="DT78" i="1"/>
  <c r="DS78" i="1"/>
  <c r="DR78" i="1"/>
  <c r="DQ78" i="1"/>
  <c r="DP78" i="1"/>
  <c r="DT77" i="1"/>
  <c r="DS77" i="1"/>
  <c r="DR77" i="1"/>
  <c r="DQ77" i="1"/>
  <c r="DP77" i="1"/>
  <c r="DT76" i="1"/>
  <c r="DS76" i="1"/>
  <c r="DR76" i="1"/>
  <c r="DQ76" i="1"/>
  <c r="DP76" i="1"/>
  <c r="DT75" i="1"/>
  <c r="DS75" i="1"/>
  <c r="DR75" i="1"/>
  <c r="DQ75" i="1"/>
  <c r="DP75" i="1"/>
  <c r="DT74" i="1"/>
  <c r="DS74" i="1"/>
  <c r="DR74" i="1"/>
  <c r="DQ74" i="1"/>
  <c r="DP74" i="1"/>
  <c r="DT73" i="1"/>
  <c r="DS73" i="1"/>
  <c r="DR73" i="1"/>
  <c r="DQ73" i="1"/>
  <c r="DP73" i="1"/>
  <c r="DT72" i="1"/>
  <c r="DS72" i="1"/>
  <c r="DR72" i="1"/>
  <c r="DQ72" i="1"/>
  <c r="DP72" i="1"/>
  <c r="DT71" i="1"/>
  <c r="DS71" i="1"/>
  <c r="DR71" i="1"/>
  <c r="DQ71" i="1"/>
  <c r="DP71" i="1"/>
  <c r="DT70" i="1"/>
  <c r="DS70" i="1"/>
  <c r="DR70" i="1"/>
  <c r="DQ70" i="1"/>
  <c r="DP70" i="1"/>
  <c r="DT69" i="1"/>
  <c r="DS69" i="1"/>
  <c r="DR69" i="1"/>
  <c r="DQ69" i="1"/>
  <c r="DP69" i="1"/>
  <c r="DT68" i="1"/>
  <c r="DS68" i="1"/>
  <c r="DR68" i="1"/>
  <c r="DQ68" i="1"/>
  <c r="DP68" i="1"/>
  <c r="DT67" i="1"/>
  <c r="DS67" i="1"/>
  <c r="DR67" i="1"/>
  <c r="DQ67" i="1"/>
  <c r="DP67" i="1"/>
  <c r="DT66" i="1"/>
  <c r="DS66" i="1"/>
  <c r="DR66" i="1"/>
  <c r="DQ66" i="1"/>
  <c r="DP66" i="1"/>
  <c r="DT65" i="1"/>
  <c r="DS65" i="1"/>
  <c r="DR65" i="1"/>
  <c r="DQ65" i="1"/>
  <c r="DP65" i="1"/>
  <c r="DT64" i="1"/>
  <c r="DS64" i="1"/>
  <c r="DR64" i="1"/>
  <c r="DQ64" i="1"/>
  <c r="DP64" i="1"/>
  <c r="DT63" i="1"/>
  <c r="DS63" i="1"/>
  <c r="DR63" i="1"/>
  <c r="DQ63" i="1"/>
  <c r="DP63" i="1"/>
  <c r="DT62" i="1"/>
  <c r="DS62" i="1"/>
  <c r="DR62" i="1"/>
  <c r="DQ62" i="1"/>
  <c r="DP62" i="1"/>
  <c r="DT61" i="1"/>
  <c r="DS61" i="1"/>
  <c r="DR61" i="1"/>
  <c r="DQ61" i="1"/>
  <c r="DP61" i="1"/>
  <c r="DT60" i="1"/>
  <c r="DS60" i="1"/>
  <c r="DR60" i="1"/>
  <c r="DQ60" i="1"/>
  <c r="DP60" i="1"/>
  <c r="DT59" i="1"/>
  <c r="DS59" i="1"/>
  <c r="DR59" i="1"/>
  <c r="DQ59" i="1"/>
  <c r="DP59" i="1"/>
  <c r="DT58" i="1"/>
  <c r="DS58" i="1"/>
  <c r="DR58" i="1"/>
  <c r="DQ58" i="1"/>
  <c r="DP58" i="1"/>
  <c r="DT57" i="1"/>
  <c r="DS57" i="1"/>
  <c r="DR57" i="1"/>
  <c r="DQ57" i="1"/>
  <c r="DP57" i="1"/>
  <c r="DT56" i="1"/>
  <c r="DS56" i="1"/>
  <c r="DR56" i="1"/>
  <c r="DQ56" i="1"/>
  <c r="DP56" i="1"/>
  <c r="DT55" i="1"/>
  <c r="DS55" i="1"/>
  <c r="DR55" i="1"/>
  <c r="DQ55" i="1"/>
  <c r="DP55" i="1"/>
  <c r="DT54" i="1"/>
  <c r="DS54" i="1"/>
  <c r="DR54" i="1"/>
  <c r="DQ54" i="1"/>
  <c r="DP54" i="1"/>
  <c r="DT53" i="1"/>
  <c r="DS53" i="1"/>
  <c r="DR53" i="1"/>
  <c r="DQ53" i="1"/>
  <c r="DP53" i="1"/>
  <c r="DT52" i="1"/>
  <c r="DS52" i="1"/>
  <c r="DR52" i="1"/>
  <c r="DQ52" i="1"/>
  <c r="DP52" i="1"/>
  <c r="DT51" i="1"/>
  <c r="DS51" i="1"/>
  <c r="DR51" i="1"/>
  <c r="DQ51" i="1"/>
  <c r="DP51" i="1"/>
  <c r="DT50" i="1"/>
  <c r="DS50" i="1"/>
  <c r="DR50" i="1"/>
  <c r="DQ50" i="1"/>
  <c r="DP50" i="1"/>
  <c r="DT49" i="1"/>
  <c r="DS49" i="1"/>
  <c r="DR49" i="1"/>
  <c r="DQ49" i="1"/>
  <c r="DP49" i="1"/>
  <c r="DT48" i="1"/>
  <c r="DS48" i="1"/>
  <c r="DR48" i="1"/>
  <c r="DQ48" i="1"/>
  <c r="DP48" i="1"/>
  <c r="DT47" i="1"/>
  <c r="DS47" i="1"/>
  <c r="DR47" i="1"/>
  <c r="DQ47" i="1"/>
  <c r="DP47" i="1"/>
  <c r="DT46" i="1"/>
  <c r="DS46" i="1"/>
  <c r="DR46" i="1"/>
  <c r="DQ46" i="1"/>
  <c r="DP46" i="1"/>
  <c r="DT45" i="1"/>
  <c r="DS45" i="1"/>
  <c r="DR45" i="1"/>
  <c r="DQ45" i="1"/>
  <c r="DP45" i="1"/>
  <c r="DT44" i="1"/>
  <c r="DS44" i="1"/>
  <c r="DR44" i="1"/>
  <c r="DQ44" i="1"/>
  <c r="DP44" i="1"/>
  <c r="DT43" i="1"/>
  <c r="DS43" i="1"/>
  <c r="DR43" i="1"/>
  <c r="DQ43" i="1"/>
  <c r="DP43" i="1"/>
  <c r="DT42" i="1"/>
  <c r="DS42" i="1"/>
  <c r="DR42" i="1"/>
  <c r="DQ42" i="1"/>
  <c r="DP42" i="1"/>
  <c r="DT41" i="1"/>
  <c r="DS41" i="1"/>
  <c r="DR41" i="1"/>
  <c r="DQ41" i="1"/>
  <c r="DP41" i="1"/>
  <c r="DT40" i="1"/>
  <c r="DS40" i="1"/>
  <c r="DR40" i="1"/>
  <c r="DQ40" i="1"/>
  <c r="DP40" i="1"/>
  <c r="DT39" i="1"/>
  <c r="DS39" i="1"/>
  <c r="DR39" i="1"/>
  <c r="DQ39" i="1"/>
  <c r="DP39" i="1"/>
  <c r="DT38" i="1"/>
  <c r="DS38" i="1"/>
  <c r="DR38" i="1"/>
  <c r="DQ38" i="1"/>
  <c r="DP38" i="1"/>
  <c r="DT37" i="1"/>
  <c r="DS37" i="1"/>
  <c r="DR37" i="1"/>
  <c r="DQ37" i="1"/>
  <c r="DP37" i="1"/>
  <c r="DT36" i="1"/>
  <c r="DS36" i="1"/>
  <c r="DR36" i="1"/>
  <c r="DQ36" i="1"/>
  <c r="DP36" i="1"/>
  <c r="DT35" i="1"/>
  <c r="DS35" i="1"/>
  <c r="DR35" i="1"/>
  <c r="DQ35" i="1"/>
  <c r="DP35" i="1"/>
  <c r="DT34" i="1"/>
  <c r="DS34" i="1"/>
  <c r="DR34" i="1"/>
  <c r="DQ34" i="1"/>
  <c r="DP34" i="1"/>
  <c r="DT33" i="1"/>
  <c r="DS33" i="1"/>
  <c r="DR33" i="1"/>
  <c r="DQ33" i="1"/>
  <c r="DP33" i="1"/>
  <c r="DT32" i="1"/>
  <c r="DS32" i="1"/>
  <c r="DR32" i="1"/>
  <c r="DQ32" i="1"/>
  <c r="DP32" i="1"/>
  <c r="DT31" i="1"/>
  <c r="DS31" i="1"/>
  <c r="DR31" i="1"/>
  <c r="DQ31" i="1"/>
  <c r="DP31" i="1"/>
  <c r="DT30" i="1"/>
  <c r="DS30" i="1"/>
  <c r="DR30" i="1"/>
  <c r="DQ30" i="1"/>
  <c r="DP30" i="1"/>
  <c r="DT29" i="1"/>
  <c r="DS29" i="1"/>
  <c r="DR29" i="1"/>
  <c r="DQ29" i="1"/>
  <c r="DP29" i="1"/>
  <c r="DT28" i="1"/>
  <c r="DS28" i="1"/>
  <c r="DR28" i="1"/>
  <c r="DQ28" i="1"/>
  <c r="DP28" i="1"/>
  <c r="DT27" i="1"/>
  <c r="DS27" i="1"/>
  <c r="DR27" i="1"/>
  <c r="DQ27" i="1"/>
  <c r="DP27" i="1"/>
  <c r="DT26" i="1"/>
  <c r="DS26" i="1"/>
  <c r="DR26" i="1"/>
  <c r="DQ26" i="1"/>
  <c r="DP26" i="1"/>
  <c r="DT25" i="1"/>
  <c r="DS25" i="1"/>
  <c r="DR25" i="1"/>
  <c r="DQ25" i="1"/>
  <c r="DP25" i="1"/>
  <c r="DT24" i="1"/>
  <c r="DS24" i="1"/>
  <c r="DR24" i="1"/>
  <c r="DQ24" i="1"/>
  <c r="DP24" i="1"/>
  <c r="DT23" i="1"/>
  <c r="DS23" i="1"/>
  <c r="DR23" i="1"/>
  <c r="DQ23" i="1"/>
  <c r="DP23" i="1"/>
  <c r="DT22" i="1"/>
  <c r="DS22" i="1"/>
  <c r="DR22" i="1"/>
  <c r="DQ22" i="1"/>
  <c r="DP22" i="1"/>
  <c r="DT21" i="1"/>
  <c r="DS21" i="1"/>
  <c r="DR21" i="1"/>
  <c r="DQ21" i="1"/>
  <c r="DP21" i="1"/>
  <c r="DT20" i="1"/>
  <c r="DS20" i="1"/>
  <c r="DR20" i="1"/>
  <c r="DQ20" i="1"/>
  <c r="DP20" i="1"/>
  <c r="DT19" i="1"/>
  <c r="DS19" i="1"/>
  <c r="DR19" i="1"/>
  <c r="DQ19" i="1"/>
  <c r="DP19" i="1"/>
  <c r="DT18" i="1"/>
  <c r="DS18" i="1"/>
  <c r="DR18" i="1"/>
  <c r="DQ18" i="1"/>
  <c r="DP18" i="1"/>
  <c r="DT17" i="1"/>
  <c r="DS17" i="1"/>
  <c r="DR17" i="1"/>
  <c r="DQ17" i="1"/>
  <c r="DP17" i="1"/>
  <c r="DT16" i="1"/>
  <c r="DS16" i="1"/>
  <c r="DR16" i="1"/>
  <c r="DQ16" i="1"/>
  <c r="DP16" i="1"/>
  <c r="DT15" i="1"/>
  <c r="DS15" i="1"/>
  <c r="DR15" i="1"/>
  <c r="DQ15" i="1"/>
  <c r="DP15" i="1"/>
  <c r="DT14" i="1"/>
  <c r="DS14" i="1"/>
  <c r="DR14" i="1"/>
  <c r="DQ14" i="1"/>
  <c r="DP14" i="1"/>
  <c r="DT13" i="1"/>
  <c r="DS13" i="1"/>
  <c r="DR13" i="1"/>
  <c r="DQ13" i="1"/>
  <c r="DP13" i="1"/>
  <c r="DT12" i="1"/>
  <c r="DS12" i="1"/>
  <c r="DR12" i="1"/>
  <c r="DQ12" i="1"/>
  <c r="DP12" i="1"/>
  <c r="DT11" i="1"/>
  <c r="DS11" i="1"/>
  <c r="DR11" i="1"/>
  <c r="DQ11" i="1"/>
  <c r="DP11" i="1"/>
  <c r="DT10" i="1"/>
  <c r="DS10" i="1"/>
  <c r="DR10" i="1"/>
  <c r="DQ10" i="1"/>
  <c r="DP10" i="1"/>
  <c r="DT9" i="1"/>
  <c r="DS9" i="1"/>
  <c r="DR9" i="1"/>
  <c r="DQ9" i="1"/>
  <c r="DP9" i="1"/>
  <c r="DT8" i="1"/>
  <c r="DS8" i="1"/>
  <c r="DR8" i="1"/>
  <c r="DQ8" i="1"/>
  <c r="DP8" i="1"/>
  <c r="DT7" i="1"/>
  <c r="DS7" i="1"/>
  <c r="DR7" i="1"/>
  <c r="DQ7" i="1"/>
  <c r="DP7" i="1"/>
  <c r="DT6" i="1"/>
  <c r="DS6" i="1"/>
  <c r="DR6" i="1"/>
  <c r="DQ6" i="1"/>
  <c r="DP6" i="1"/>
  <c r="DT5" i="1"/>
  <c r="DS5" i="1"/>
  <c r="DR5" i="1"/>
  <c r="DQ5" i="1"/>
  <c r="DP5" i="1"/>
  <c r="DT4" i="1"/>
  <c r="DS4" i="1"/>
  <c r="DR4" i="1"/>
  <c r="DQ4" i="1"/>
  <c r="DP4" i="1"/>
  <c r="DT3" i="1"/>
  <c r="DS3" i="1"/>
  <c r="DR3" i="1"/>
  <c r="DQ3" i="1"/>
  <c r="DP3" i="1"/>
  <c r="CL174" i="1"/>
  <c r="J2" i="1"/>
  <c r="J3" i="1"/>
  <c r="J4" i="1"/>
</calcChain>
</file>

<file path=xl/sharedStrings.xml><?xml version="1.0" encoding="utf-8"?>
<sst xmlns="http://schemas.openxmlformats.org/spreadsheetml/2006/main" count="1489" uniqueCount="206">
  <si>
    <t>date_quarterly</t>
  </si>
  <si>
    <t>USREC</t>
  </si>
  <si>
    <t>T10Y3M SPREAD</t>
  </si>
  <si>
    <t>UNRATE</t>
  </si>
  <si>
    <t xml:space="preserve">Reell GDP growth 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</si>
  <si>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</si>
  <si>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</si>
  <si>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</si>
  <si>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</si>
  <si>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</si>
  <si>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</si>
  <si>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</si>
  <si>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</si>
  <si>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</si>
  <si>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</si>
  <si>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</si>
  <si>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</si>
  <si>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</si>
  <si>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</si>
  <si>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</si>
  <si>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</si>
  <si>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</si>
  <si>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</si>
  <si>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</si>
  <si>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</si>
  <si>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</si>
  <si>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</si>
  <si>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</si>
  <si>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</si>
  <si>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</si>
  <si>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</si>
  <si>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</si>
  <si>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</si>
  <si>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</si>
  <si>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</si>
  <si>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</si>
  <si>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</si>
  <si>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</si>
  <si>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</si>
  <si>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</si>
  <si>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</si>
  <si>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</si>
  <si>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</si>
  <si>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</si>
  <si>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</si>
  <si>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</si>
  <si>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</si>
  <si>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</si>
  <si>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</si>
  <si>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</si>
  <si>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</si>
  <si>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</si>
  <si>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</si>
  <si>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</si>
  <si>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</si>
  <si>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</si>
  <si>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</si>
  <si>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</si>
  <si>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</si>
  <si>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</si>
  <si>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</si>
  <si>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</si>
  <si>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</si>
  <si>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</si>
  <si>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</si>
  <si>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</si>
  <si>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</si>
  <si>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</si>
  <si>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</si>
  <si>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</si>
  <si>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</si>
  <si>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</si>
  <si>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</si>
  <si>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</si>
  <si>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</si>
  <si>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</si>
  <si>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</si>
  <si>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</si>
  <si>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</si>
  <si>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</si>
  <si>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</si>
  <si>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</si>
  <si>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</si>
  <si>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</si>
  <si>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</si>
  <si>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</si>
  <si>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</si>
  <si>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</si>
  <si>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</si>
  <si>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</si>
  <si>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</si>
  <si>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</si>
  <si>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</si>
  <si>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</si>
  <si>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</si>
  <si>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</si>
  <si>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</si>
  <si>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</si>
  <si>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</si>
  <si>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</si>
  <si>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</si>
  <si>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</si>
  <si>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</si>
  <si>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</si>
  <si>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</si>
  <si>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</si>
  <si>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</si>
  <si>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</si>
  <si>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</si>
  <si>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</si>
  <si>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</si>
  <si>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</si>
  <si>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</si>
  <si>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</si>
  <si>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</si>
  <si>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</si>
  <si>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</si>
  <si>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</si>
  <si>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</si>
  <si>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</si>
  <si>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</si>
  <si>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</si>
  <si>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</si>
  <si>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</si>
  <si>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</si>
  <si>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</si>
  <si>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</si>
  <si>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</si>
  <si>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</si>
  <si>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</si>
  <si>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</si>
  <si>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</si>
  <si>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</si>
  <si>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</si>
  <si>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</si>
  <si>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</si>
  <si>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</si>
  <si>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</si>
  <si>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</si>
  <si>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</si>
  <si>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</si>
  <si>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</si>
  <si>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</si>
  <si>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</si>
  <si>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</si>
  <si>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</si>
  <si>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</si>
  <si>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</si>
  <si>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</si>
  <si>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</si>
  <si>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</si>
  <si>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</si>
  <si>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</si>
  <si>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</si>
  <si>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</si>
  <si>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</si>
  <si>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</si>
  <si>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</si>
  <si>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</si>
  <si>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</si>
  <si>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</si>
  <si>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</si>
  <si>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</si>
  <si>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</si>
  <si>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</si>
  <si>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</si>
  <si>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</si>
  <si>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</si>
  <si>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</si>
  <si>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T10Y2Y SPREAD</t>
  </si>
  <si>
    <t>t</t>
  </si>
  <si>
    <t>Pr(Recession)</t>
  </si>
  <si>
    <t>𝑦</t>
  </si>
  <si>
    <t>T10Y3M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</si>
  <si>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</si>
  <si>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</si>
  <si>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</si>
  <si>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</si>
  <si>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</si>
  <si>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</si>
  <si>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</si>
  <si>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</si>
  <si>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2023q1</t>
  </si>
  <si>
    <t>T10Y2Y</t>
  </si>
  <si>
    <t>US Treasury Yield Curve 3. April 2023</t>
  </si>
  <si>
    <t>US Treasury Yield Curve 3. April 2018</t>
  </si>
  <si>
    <t>US Treasury Yield Curve 3. April 2019</t>
  </si>
  <si>
    <t xml:space="preserve">Maturities </t>
  </si>
  <si>
    <t>Yield</t>
  </si>
  <si>
    <t>1 Mo</t>
  </si>
  <si>
    <t>3 Mo</t>
  </si>
  <si>
    <t>6 Mo</t>
  </si>
  <si>
    <t>1 Yr</t>
  </si>
  <si>
    <t>2 Yr</t>
  </si>
  <si>
    <t>3 Yr</t>
  </si>
  <si>
    <t>5 Yr</t>
  </si>
  <si>
    <t>7 Yr</t>
  </si>
  <si>
    <t>10 Yr</t>
  </si>
  <si>
    <t>30 Yr</t>
  </si>
  <si>
    <t>Kvartalsdata</t>
  </si>
  <si>
    <t>Reelt BNP årlig %</t>
  </si>
  <si>
    <t>Reelt BNP kvartal%</t>
  </si>
  <si>
    <t>10 Yr - 2 Yr</t>
  </si>
  <si>
    <t>10 Yr - 3 Mo</t>
  </si>
  <si>
    <t>2 Yr - 1 Yr</t>
  </si>
  <si>
    <t>1 Yr - 3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</si>
</sst>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\ %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10" fontId="0" fillId="0" borderId="0" xfId="1" applyNumberFormat="1" applyFont="1"/>
    <xf numFmtId="166" fontId="0" fillId="0" borderId="0" xfId="1" applyNumberFormat="1" applyFont="1"/>
    <xf numFmtId="0" fontId="3" fillId="0" borderId="1" xfId="0" applyFont="1" applyBorder="1"/>
    <xf numFmtId="1" fontId="3" fillId="0" borderId="0" xfId="0" applyNumberFormat="1" applyFont="1"/>
    <xf numFmtId="166" fontId="0" fillId="0" borderId="1" xfId="1" applyNumberFormat="1" applyFont="1" applyBorder="1"/>
    <xf numFmtId="0" fontId="4" fillId="0" borderId="0" xfId="0" applyFont="1" applyAlignment="1">
      <alignment wrapText="1"/>
    </xf>
    <xf numFmtId="0" fontId="4" fillId="0" borderId="0" xfId="0" applyFont="1"/>
    <xf numFmtId="10" fontId="1" fillId="0" borderId="0" xfId="0" applyNumberFormat="1" applyFont="1"/>
    <xf numFmtId="10" fontId="0" fillId="0" borderId="0" xfId="0" applyNumberFormat="1"/>
    <xf numFmtId="0" fontId="0" fillId="0" borderId="2" xfId="0" applyBorder="1"/>
    <xf numFmtId="0" fontId="1" fillId="0" borderId="2" xfId="0" applyFont="1" applyBorder="1"/>
    <xf numFmtId="166" fontId="0" fillId="0" borderId="0" xfId="0" applyNumberFormat="1"/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T10Y3MSPREAD</a:t>
            </a:r>
            <a:r>
              <a:rPr lang="nb-NO" baseline="0"/>
              <a:t> BEGGE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'Ark1'!$K$1</c:f>
              <c:strCache>
                <c:ptCount val="1"/>
                <c:pt idx="0">
                  <c:v>USREC</c:v>
                </c:pt>
              </c:strCache>
            </c:strRef>
          </c:tx>
          <c:spPr>
            <a:solidFill>
              <a:schemeClr val="bg2">
                <a:lumMod val="75000"/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'Ark1'!$I$2:$I$165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'Ark1'!$K$2:$K$165</c:f>
              <c:numCache>
                <c:formatCode>0</c:formatCode>
                <c:ptCount val="1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4A-590B-EB4C-846A-327CC4B35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7917503"/>
        <c:axId val="307550607"/>
      </c:barChart>
      <c:lineChart>
        <c:grouping val="standard"/>
        <c:varyColors val="0"/>
        <c:ser>
          <c:idx val="0"/>
          <c:order val="0"/>
          <c:tx>
            <c:strRef>
              <c:f>'Ark1'!$J$1</c:f>
              <c:strCache>
                <c:ptCount val="1"/>
                <c:pt idx="0">
                  <c:v>Pr(Recession)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'Ark1'!$I$2:$I$165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'Ark1'!$J$2:$J$165</c:f>
              <c:numCache>
                <c:formatCode>0.000\ %</c:formatCod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0.21524960000000001</c:v>
                </c:pt>
                <c:pt idx="5">
                  <c:v>0.1604942</c:v>
                </c:pt>
                <c:pt idx="6">
                  <c:v>1.939E-4</c:v>
                </c:pt>
                <c:pt idx="7">
                  <c:v>7.5970999999999999E-3</c:v>
                </c:pt>
                <c:pt idx="8">
                  <c:v>1.7052100000000001E-2</c:v>
                </c:pt>
                <c:pt idx="9">
                  <c:v>5.8088500000000001E-2</c:v>
                </c:pt>
                <c:pt idx="10">
                  <c:v>1.52598E-2</c:v>
                </c:pt>
                <c:pt idx="11">
                  <c:v>7.1723999999999998E-3</c:v>
                </c:pt>
                <c:pt idx="12">
                  <c:v>1.5858199999999999E-2</c:v>
                </c:pt>
                <c:pt idx="13">
                  <c:v>2.5871000000000002E-3</c:v>
                </c:pt>
                <c:pt idx="14">
                  <c:v>2.8927600000000001E-2</c:v>
                </c:pt>
                <c:pt idx="15">
                  <c:v>4.8161000000000002E-3</c:v>
                </c:pt>
                <c:pt idx="16">
                  <c:v>2.9619999999999999E-4</c:v>
                </c:pt>
                <c:pt idx="17">
                  <c:v>2.5910000000000001E-4</c:v>
                </c:pt>
                <c:pt idx="18">
                  <c:v>5.8330000000000003E-4</c:v>
                </c:pt>
                <c:pt idx="19">
                  <c:v>5.4333000000000003E-3</c:v>
                </c:pt>
                <c:pt idx="20">
                  <c:v>4.6569199999999998E-2</c:v>
                </c:pt>
                <c:pt idx="21">
                  <c:v>0.120445</c:v>
                </c:pt>
                <c:pt idx="22">
                  <c:v>6.8190799999999996E-2</c:v>
                </c:pt>
                <c:pt idx="23">
                  <c:v>6.73015E-2</c:v>
                </c:pt>
                <c:pt idx="24">
                  <c:v>8.097E-2</c:v>
                </c:pt>
                <c:pt idx="25">
                  <c:v>7.1758000000000004E-3</c:v>
                </c:pt>
                <c:pt idx="26">
                  <c:v>2.6216E-3</c:v>
                </c:pt>
                <c:pt idx="27">
                  <c:v>2.0929999999999999E-4</c:v>
                </c:pt>
                <c:pt idx="28">
                  <c:v>8.0699999999999999E-4</c:v>
                </c:pt>
                <c:pt idx="29">
                  <c:v>5.8540000000000003E-4</c:v>
                </c:pt>
                <c:pt idx="30">
                  <c:v>4.7704000000000002E-3</c:v>
                </c:pt>
                <c:pt idx="31">
                  <c:v>4.8523299999999998E-2</c:v>
                </c:pt>
                <c:pt idx="32">
                  <c:v>0.1836545</c:v>
                </c:pt>
                <c:pt idx="33">
                  <c:v>0.30789919999999998</c:v>
                </c:pt>
                <c:pt idx="34">
                  <c:v>0.36813089999999998</c:v>
                </c:pt>
                <c:pt idx="35">
                  <c:v>0.39234340000000001</c:v>
                </c:pt>
                <c:pt idx="36">
                  <c:v>0.31427519999999998</c:v>
                </c:pt>
                <c:pt idx="37">
                  <c:v>0.28367750000000003</c:v>
                </c:pt>
                <c:pt idx="38">
                  <c:v>0.18617320000000001</c:v>
                </c:pt>
                <c:pt idx="39">
                  <c:v>0.1524336</c:v>
                </c:pt>
                <c:pt idx="40">
                  <c:v>7.1140999999999996E-2</c:v>
                </c:pt>
                <c:pt idx="41">
                  <c:v>2.4462000000000001E-2</c:v>
                </c:pt>
                <c:pt idx="42">
                  <c:v>2.11573E-2</c:v>
                </c:pt>
                <c:pt idx="43">
                  <c:v>1.1909599999999999E-2</c:v>
                </c:pt>
                <c:pt idx="44">
                  <c:v>1.1691E-3</c:v>
                </c:pt>
                <c:pt idx="45">
                  <c:v>2.8029999999999998E-4</c:v>
                </c:pt>
                <c:pt idx="46">
                  <c:v>2.9399999999999999E-4</c:v>
                </c:pt>
                <c:pt idx="47">
                  <c:v>1.6449999999999999E-4</c:v>
                </c:pt>
                <c:pt idx="48">
                  <c:v>8.9079999999999997E-4</c:v>
                </c:pt>
                <c:pt idx="49">
                  <c:v>2.8836000000000001E-3</c:v>
                </c:pt>
                <c:pt idx="50">
                  <c:v>7.7386E-3</c:v>
                </c:pt>
                <c:pt idx="51">
                  <c:v>6.8937E-3</c:v>
                </c:pt>
                <c:pt idx="52">
                  <c:v>1.2668E-3</c:v>
                </c:pt>
                <c:pt idx="53">
                  <c:v>2.4399999999999999E-4</c:v>
                </c:pt>
                <c:pt idx="54">
                  <c:v>6.2239999999999995E-4</c:v>
                </c:pt>
                <c:pt idx="55">
                  <c:v>1.3776999999999999E-3</c:v>
                </c:pt>
                <c:pt idx="56">
                  <c:v>2.2503800000000001E-2</c:v>
                </c:pt>
                <c:pt idx="57">
                  <c:v>0.1552607</c:v>
                </c:pt>
                <c:pt idx="58">
                  <c:v>0.16126289999999999</c:v>
                </c:pt>
                <c:pt idx="59">
                  <c:v>0.2260278</c:v>
                </c:pt>
                <c:pt idx="60">
                  <c:v>0.13874890000000001</c:v>
                </c:pt>
                <c:pt idx="61">
                  <c:v>3.6687299999999999E-2</c:v>
                </c:pt>
                <c:pt idx="62">
                  <c:v>2.7930099999999999E-2</c:v>
                </c:pt>
                <c:pt idx="63">
                  <c:v>4.1385999999999999E-2</c:v>
                </c:pt>
                <c:pt idx="64">
                  <c:v>2.53794E-2</c:v>
                </c:pt>
                <c:pt idx="65">
                  <c:v>1.9110700000000001E-2</c:v>
                </c:pt>
                <c:pt idx="66">
                  <c:v>4.6647300000000003E-2</c:v>
                </c:pt>
                <c:pt idx="67">
                  <c:v>0.1025659</c:v>
                </c:pt>
                <c:pt idx="68">
                  <c:v>0.17763989999999999</c:v>
                </c:pt>
                <c:pt idx="69">
                  <c:v>0.19890910000000001</c:v>
                </c:pt>
                <c:pt idx="70">
                  <c:v>0.28661989999999998</c:v>
                </c:pt>
                <c:pt idx="71">
                  <c:v>0.25256800000000001</c:v>
                </c:pt>
                <c:pt idx="72">
                  <c:v>0.18241740000000001</c:v>
                </c:pt>
                <c:pt idx="73">
                  <c:v>5.9092899999999997E-2</c:v>
                </c:pt>
                <c:pt idx="74">
                  <c:v>2.9121399999999999E-2</c:v>
                </c:pt>
                <c:pt idx="75">
                  <c:v>3.2829400000000002E-2</c:v>
                </c:pt>
                <c:pt idx="76">
                  <c:v>7.7937199999999998E-2</c:v>
                </c:pt>
                <c:pt idx="77">
                  <c:v>0.3224476</c:v>
                </c:pt>
                <c:pt idx="78">
                  <c:v>0.5877327</c:v>
                </c:pt>
                <c:pt idx="79">
                  <c:v>0.81866209999999995</c:v>
                </c:pt>
                <c:pt idx="80">
                  <c:v>0.62077859999999996</c:v>
                </c:pt>
                <c:pt idx="81">
                  <c:v>0.1225174</c:v>
                </c:pt>
                <c:pt idx="82">
                  <c:v>5.5442499999999999E-2</c:v>
                </c:pt>
                <c:pt idx="83">
                  <c:v>3.2135000000000002E-3</c:v>
                </c:pt>
                <c:pt idx="84">
                  <c:v>6.3360000000000001E-4</c:v>
                </c:pt>
                <c:pt idx="85">
                  <c:v>4.5090000000000001E-4</c:v>
                </c:pt>
                <c:pt idx="86">
                  <c:v>1.0898100000000001E-2</c:v>
                </c:pt>
                <c:pt idx="87">
                  <c:v>1.03637E-2</c:v>
                </c:pt>
                <c:pt idx="88">
                  <c:v>5.9899000000000003E-3</c:v>
                </c:pt>
                <c:pt idx="89">
                  <c:v>1.4499099999999999E-2</c:v>
                </c:pt>
                <c:pt idx="90">
                  <c:v>7.8149999999999997E-4</c:v>
                </c:pt>
                <c:pt idx="91">
                  <c:v>2.7970000000000002E-4</c:v>
                </c:pt>
                <c:pt idx="92">
                  <c:v>4.819E-4</c:v>
                </c:pt>
                <c:pt idx="93">
                  <c:v>4.8199999999999999E-5</c:v>
                </c:pt>
                <c:pt idx="94">
                  <c:v>4.729E-4</c:v>
                </c:pt>
                <c:pt idx="95">
                  <c:v>3.6072000000000001E-3</c:v>
                </c:pt>
                <c:pt idx="96">
                  <c:v>7.7460999999999997E-3</c:v>
                </c:pt>
                <c:pt idx="97">
                  <c:v>3.1242900000000001E-2</c:v>
                </c:pt>
                <c:pt idx="98">
                  <c:v>6.4893900000000004E-2</c:v>
                </c:pt>
                <c:pt idx="99">
                  <c:v>8.2385200000000006E-2</c:v>
                </c:pt>
                <c:pt idx="100">
                  <c:v>0.1904923</c:v>
                </c:pt>
                <c:pt idx="101">
                  <c:v>0.17835590000000001</c:v>
                </c:pt>
                <c:pt idx="102">
                  <c:v>0.3391979</c:v>
                </c:pt>
                <c:pt idx="103">
                  <c:v>0.50346990000000003</c:v>
                </c:pt>
                <c:pt idx="104">
                  <c:v>0.61793359999999997</c:v>
                </c:pt>
                <c:pt idx="105">
                  <c:v>0.53716830000000004</c:v>
                </c:pt>
                <c:pt idx="106">
                  <c:v>0.41531810000000002</c:v>
                </c:pt>
                <c:pt idx="107">
                  <c:v>0.30358990000000002</c:v>
                </c:pt>
                <c:pt idx="108">
                  <c:v>7.1975800000000006E-2</c:v>
                </c:pt>
                <c:pt idx="109">
                  <c:v>2.5316100000000001E-2</c:v>
                </c:pt>
                <c:pt idx="110">
                  <c:v>2.26663E-2</c:v>
                </c:pt>
                <c:pt idx="111">
                  <c:v>4.7878E-3</c:v>
                </c:pt>
                <c:pt idx="112">
                  <c:v>1.7459499999999999E-2</c:v>
                </c:pt>
                <c:pt idx="113">
                  <c:v>2.2152000000000001E-3</c:v>
                </c:pt>
                <c:pt idx="114">
                  <c:v>4.9169999999999997E-4</c:v>
                </c:pt>
                <c:pt idx="115">
                  <c:v>4.7110000000000001E-4</c:v>
                </c:pt>
                <c:pt idx="116">
                  <c:v>4.3899999999999999E-4</c:v>
                </c:pt>
                <c:pt idx="117">
                  <c:v>9.3700000000000001E-4</c:v>
                </c:pt>
                <c:pt idx="118">
                  <c:v>4.4413999999999999E-3</c:v>
                </c:pt>
                <c:pt idx="119">
                  <c:v>2.2101E-3</c:v>
                </c:pt>
                <c:pt idx="120">
                  <c:v>2.4860000000000003E-4</c:v>
                </c:pt>
                <c:pt idx="121">
                  <c:v>3.6719999999999998E-4</c:v>
                </c:pt>
                <c:pt idx="122">
                  <c:v>4.1038000000000003E-3</c:v>
                </c:pt>
                <c:pt idx="123">
                  <c:v>1.23321E-2</c:v>
                </c:pt>
                <c:pt idx="124">
                  <c:v>1.7824300000000001E-2</c:v>
                </c:pt>
                <c:pt idx="125">
                  <c:v>3.31042E-2</c:v>
                </c:pt>
                <c:pt idx="126">
                  <c:v>8.2231399999999996E-2</c:v>
                </c:pt>
                <c:pt idx="127">
                  <c:v>7.1071800000000004E-2</c:v>
                </c:pt>
                <c:pt idx="128">
                  <c:v>4.3214599999999999E-2</c:v>
                </c:pt>
                <c:pt idx="129">
                  <c:v>3.3691400000000003E-2</c:v>
                </c:pt>
                <c:pt idx="130">
                  <c:v>4.1987999999999999E-3</c:v>
                </c:pt>
                <c:pt idx="131">
                  <c:v>3.2907000000000001E-3</c:v>
                </c:pt>
                <c:pt idx="132">
                  <c:v>2.1765E-3</c:v>
                </c:pt>
                <c:pt idx="133">
                  <c:v>3.9963999999999998E-3</c:v>
                </c:pt>
                <c:pt idx="134">
                  <c:v>5.8380000000000003E-3</c:v>
                </c:pt>
                <c:pt idx="135">
                  <c:v>9.8781000000000008E-3</c:v>
                </c:pt>
                <c:pt idx="136">
                  <c:v>1.5645900000000001E-2</c:v>
                </c:pt>
                <c:pt idx="137">
                  <c:v>8.0519000000000007E-3</c:v>
                </c:pt>
                <c:pt idx="138">
                  <c:v>5.9426000000000001E-3</c:v>
                </c:pt>
                <c:pt idx="139">
                  <c:v>1.21525E-2</c:v>
                </c:pt>
                <c:pt idx="140">
                  <c:v>4.0105599999999998E-2</c:v>
                </c:pt>
                <c:pt idx="141">
                  <c:v>3.8353100000000001E-2</c:v>
                </c:pt>
                <c:pt idx="142">
                  <c:v>5.58711E-2</c:v>
                </c:pt>
                <c:pt idx="143">
                  <c:v>1.9646799999999999E-2</c:v>
                </c:pt>
                <c:pt idx="144">
                  <c:v>1.42165E-2</c:v>
                </c:pt>
                <c:pt idx="145">
                  <c:v>4.2105700000000003E-2</c:v>
                </c:pt>
                <c:pt idx="146">
                  <c:v>5.2733799999999997E-2</c:v>
                </c:pt>
                <c:pt idx="147">
                  <c:v>5.17308E-2</c:v>
                </c:pt>
                <c:pt idx="148">
                  <c:v>3.4815199999999998E-2</c:v>
                </c:pt>
                <c:pt idx="149">
                  <c:v>3.9738500000000003E-2</c:v>
                </c:pt>
                <c:pt idx="150">
                  <c:v>5.2793E-2</c:v>
                </c:pt>
                <c:pt idx="151">
                  <c:v>9.4663999999999998E-2</c:v>
                </c:pt>
                <c:pt idx="152">
                  <c:v>0.21217459999999999</c:v>
                </c:pt>
                <c:pt idx="153">
                  <c:v>0.32034800000000002</c:v>
                </c:pt>
                <c:pt idx="154">
                  <c:v>0.4017944</c:v>
                </c:pt>
                <c:pt idx="155">
                  <c:v>0.27385890000000002</c:v>
                </c:pt>
                <c:pt idx="156">
                  <c:v>0.30377169999999998</c:v>
                </c:pt>
                <c:pt idx="157">
                  <c:v>0.2364474</c:v>
                </c:pt>
                <c:pt idx="158">
                  <c:v>0.2107213</c:v>
                </c:pt>
                <c:pt idx="159">
                  <c:v>0.1632555</c:v>
                </c:pt>
                <c:pt idx="160">
                  <c:v>7.1907899999999997E-2</c:v>
                </c:pt>
                <c:pt idx="161">
                  <c:v>4.5247900000000001E-2</c:v>
                </c:pt>
                <c:pt idx="162">
                  <c:v>3.04947E-2</c:v>
                </c:pt>
                <c:pt idx="163">
                  <c:v>1.02626E-2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B-EB4C-846A-327CC4B35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36447"/>
        <c:axId val="321138095"/>
      </c:lineChart>
      <c:catAx>
        <c:axId val="321136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138095"/>
        <c:crosses val="autoZero"/>
        <c:auto val="1"/>
        <c:lblAlgn val="ctr"/>
        <c:lblOffset val="100"/>
        <c:tickLblSkip val="8"/>
        <c:noMultiLvlLbl val="0"/>
      </c:catAx>
      <c:valAx>
        <c:axId val="321138095"/>
        <c:scaling>
          <c:orientation val="minMax"/>
          <c:max val="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136447"/>
        <c:crosses val="autoZero"/>
        <c:crossBetween val="between"/>
      </c:valAx>
      <c:valAx>
        <c:axId val="307550607"/>
        <c:scaling>
          <c:orientation val="minMax"/>
          <c:max val="0.51"/>
          <c:min val="0.5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7917503"/>
        <c:crosses val="max"/>
        <c:crossBetween val="between"/>
      </c:valAx>
      <c:catAx>
        <c:axId val="3079175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75506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1" i="0" u="none" strike="noStrike" baseline="0">
                <a:effectLst/>
              </a:rPr>
              <a:t>US Treasury Yield Curve 3. April 2023</a:t>
            </a:r>
            <a:r>
              <a:rPr lang="nb-NO" sz="1400" b="1" i="0" u="none" strike="noStrike" baseline="0"/>
              <a:t> 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'[1]FRED Graph'!$S$3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'[1]FRED Graph'!$R$4:$R$13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'[1]FRED Graph'!$S$4:$S$13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7A-C846-B1D4-100D6C81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70127"/>
        <c:axId val="1"/>
      </c:lineChart>
      <c:catAx>
        <c:axId val="412270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Maturity</a:t>
                </a:r>
                <a:r>
                  <a:rPr lang="nb-NO" baseline="0"/>
                  <a:t> </a:t>
                </a:r>
                <a:endParaRPr lang="nb-NO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2270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1" i="0" u="none" strike="noStrike" baseline="0">
                <a:effectLst/>
              </a:rPr>
              <a:t>US Treasury Yield Curve 3. April 2018</a:t>
            </a:r>
            <a:r>
              <a:rPr lang="nb-NO" sz="1400" b="1" i="0" u="none" strike="noStrike" baseline="0"/>
              <a:t> 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'[1]FRED Graph'!$V$3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'[1]FRED Graph'!$U$4:$U$13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'[1]FRED Graph'!$V$4:$V$13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9-554C-BEF4-AD7FDE7F4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96463"/>
        <c:axId val="1"/>
      </c:lineChart>
      <c:catAx>
        <c:axId val="3915964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Maturity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159646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 anchor="ctr" anchorCtr="0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US</a:t>
            </a:r>
            <a:r>
              <a:rPr lang="nb-NO" b="1" baseline="0"/>
              <a:t> Treasury Yield Curve 3. April 2019</a:t>
            </a:r>
            <a:endParaRPr lang="nb-NO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'[1]FRED Graph'!$X$4:$X$13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'[1]FRED Graph'!$Y$4:$Y$13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6-2548-BBC1-546ADC19D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07535"/>
        <c:axId val="1"/>
      </c:lineChart>
      <c:catAx>
        <c:axId val="3916075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Maturity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160753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1" i="0" u="none" strike="noStrike" baseline="0">
                <a:effectLst/>
              </a:rPr>
              <a:t>Sammenligning US Treasury Yield Curve 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</c:marker>
          <c:cat>
            <c:numRef>
              <c:f>'[1]FRED Graph'!$X$4:$X$13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'[1]FRED Graph'!$Y$4:$Y$13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7-C648-9ACB-3AF84A276C1E}"/>
            </c:ext>
          </c:extLst>
        </c:ser>
        <c:ser>
          <c:idx val="2"/>
          <c:order val="1"/>
          <c:tx>
            <c:strRef>
              <c:f>'[1]FRED Graph'!$V$3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</c:marker>
          <c:cat>
            <c:numRef>
              <c:f>'[1]FRED Graph'!$U$4:$U$13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'[1]FRED Graph'!$V$4:$V$13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7-C648-9ACB-3AF84A276C1E}"/>
            </c:ext>
          </c:extLst>
        </c:ser>
        <c:ser>
          <c:idx val="0"/>
          <c:order val="2"/>
          <c:tx>
            <c:strRef>
              <c:f>'[1]FRED Graph'!$S$3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'[1]FRED Graph'!$R$4:$R$13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'[1]FRED Graph'!$S$4:$S$13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7-C648-9ACB-3AF84A276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628671"/>
        <c:axId val="1"/>
      </c:lineChart>
      <c:catAx>
        <c:axId val="3886286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Maturity</a:t>
                </a:r>
                <a:r>
                  <a:rPr lang="nb-NO" baseline="0"/>
                  <a:t> </a:t>
                </a:r>
                <a:endParaRPr lang="nb-NO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862867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BNP-vekst og rentespredning</a:t>
            </a:r>
            <a:r>
              <a:rPr lang="nb-NO" b="1" baseline="0"/>
              <a:t>: 2000q1 - 2022q4</a:t>
            </a:r>
            <a:endParaRPr lang="nb-NO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'[2]FRED Graph'!$F$1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'[2]FRED Graph'!$E$2:$E$93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cat>
          <c:val>
            <c:numRef>
              <c:f>'[2]FRED Graph'!$F$2:$F$93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A-A844-B029-55F4CF0A9DA0}"/>
            </c:ext>
          </c:extLst>
        </c:ser>
        <c:ser>
          <c:idx val="1"/>
          <c:order val="1"/>
          <c:tx>
            <c:strRef>
              <c:f>'[2]FRED Graph'!$G$1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'[2]FRED Graph'!$E$2:$E$93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cat>
          <c:val>
            <c:numRef>
              <c:f>'[2]FRED Graph'!$G$2:$G$93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A-A844-B029-55F4CF0A9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6"/>
        <c:axId val="3"/>
        <c:axId val="4"/>
      </c:barChart>
      <c:lineChart>
        <c:grouping val="standard"/>
        <c:varyColors val="0"/>
        <c:ser>
          <c:idx val="2"/>
          <c:order val="2"/>
          <c:tx>
            <c:strRef>
              <c:f>'[2]FRED Graph'!$H$1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'[2]FRED Graph'!$E$2:$E$93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cat>
          <c:val>
            <c:numRef>
              <c:f>'[2]FRED Graph'!$H$2:$H$93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CA-A844-B029-55F4CF0A9DA0}"/>
            </c:ext>
          </c:extLst>
        </c:ser>
        <c:ser>
          <c:idx val="3"/>
          <c:order val="3"/>
          <c:tx>
            <c:strRef>
              <c:f>'[2]FRED Graph'!$I$1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'[2]FRED Graph'!$E$2:$E$93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cat>
          <c:val>
            <c:numRef>
              <c:f>'[2]FRED Graph'!$I$2:$I$93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CA-A844-B029-55F4CF0A9DA0}"/>
            </c:ext>
          </c:extLst>
        </c:ser>
        <c:ser>
          <c:idx val="4"/>
          <c:order val="4"/>
          <c:tx>
            <c:strRef>
              <c:f>'[2]FRED Graph'!$J$1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'[2]FRED Graph'!$E$2:$E$93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cat>
          <c:val>
            <c:numRef>
              <c:f>'[2]FRED Graph'!$J$2:$J$93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CA-A844-B029-55F4CF0A9DA0}"/>
            </c:ext>
          </c:extLst>
        </c:ser>
        <c:ser>
          <c:idx val="5"/>
          <c:order val="5"/>
          <c:tx>
            <c:strRef>
              <c:f>'[2]FRED Graph'!$K$1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'[2]FRED Graph'!$E$2:$E$93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cat>
          <c:val>
            <c:numRef>
              <c:f>'[2]FRED Graph'!$K$2:$K$93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CA-A844-B029-55F4CF0A9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8735"/>
        <c:axId val="1"/>
      </c:lineChart>
      <c:catAx>
        <c:axId val="1562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"/>
        <c:scaling>
          <c:orientation val="minMax"/>
          <c:max val="7.0000000000000007E-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b-NO" sz="1100"/>
                  <a:t>Rentespred</a:t>
                </a:r>
                <a:r>
                  <a:rPr lang="nb-NO" sz="1100" baseline="0"/>
                  <a:t>ning</a:t>
                </a:r>
                <a:endParaRPr lang="nb-NO" sz="11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628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.0000000000000012E-2"/>
          <c:min val="-5.000000000000001E-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nb-NO" sz="1050"/>
                  <a:t>BNP vekst i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T10Y3MSPREAD</a:t>
            </a:r>
            <a:r>
              <a:rPr lang="nb-NO" baseline="0"/>
              <a:t> L.4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'Ark1'!$X$1</c:f>
              <c:strCache>
                <c:ptCount val="1"/>
                <c:pt idx="0">
                  <c:v>USREC</c:v>
                </c:pt>
              </c:strCache>
            </c:strRef>
          </c:tx>
          <c:spPr>
            <a:solidFill>
              <a:schemeClr val="bg2">
                <a:lumMod val="75000"/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'Ark1'!$V$2:$V$165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'Ark1'!$X$2:$X$165</c:f>
              <c:numCache>
                <c:formatCode>0</c:formatCode>
                <c:ptCount val="1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8E-3049-AB95-573EEEC49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9889151"/>
        <c:axId val="389785583"/>
      </c:barChart>
      <c:lineChart>
        <c:grouping val="standard"/>
        <c:varyColors val="0"/>
        <c:ser>
          <c:idx val="0"/>
          <c:order val="0"/>
          <c:tx>
            <c:strRef>
              <c:f>'Ark1'!$W$1</c:f>
              <c:strCache>
                <c:ptCount val="1"/>
                <c:pt idx="0">
                  <c:v>Pr(Recession)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'Ark1'!$V$2:$V$165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'Ark1'!$W$2:$W$165</c:f>
              <c:numCache>
                <c:formatCode>0.000\ %</c:formatCod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0.15132870000000001</c:v>
                </c:pt>
                <c:pt idx="5">
                  <c:v>0.13300899999999999</c:v>
                </c:pt>
                <c:pt idx="6">
                  <c:v>3.681E-4</c:v>
                </c:pt>
                <c:pt idx="7">
                  <c:v>5.6097999999999999E-3</c:v>
                </c:pt>
                <c:pt idx="8">
                  <c:v>1.26313E-2</c:v>
                </c:pt>
                <c:pt idx="9">
                  <c:v>2.6111599999999999E-2</c:v>
                </c:pt>
                <c:pt idx="10">
                  <c:v>1.4009600000000001E-2</c:v>
                </c:pt>
                <c:pt idx="11">
                  <c:v>5.0693999999999999E-3</c:v>
                </c:pt>
                <c:pt idx="12">
                  <c:v>6.9310999999999999E-3</c:v>
                </c:pt>
                <c:pt idx="13">
                  <c:v>1.31E-3</c:v>
                </c:pt>
                <c:pt idx="14">
                  <c:v>1.3517899999999999E-2</c:v>
                </c:pt>
                <c:pt idx="15">
                  <c:v>4.3078999999999999E-3</c:v>
                </c:pt>
                <c:pt idx="16">
                  <c:v>9.8660000000000002E-4</c:v>
                </c:pt>
                <c:pt idx="17">
                  <c:v>1.0437000000000001E-3</c:v>
                </c:pt>
                <c:pt idx="18">
                  <c:v>1.4329E-3</c:v>
                </c:pt>
                <c:pt idx="19">
                  <c:v>7.6966999999999999E-3</c:v>
                </c:pt>
                <c:pt idx="20">
                  <c:v>5.3973899999999998E-2</c:v>
                </c:pt>
                <c:pt idx="21">
                  <c:v>7.2747800000000001E-2</c:v>
                </c:pt>
                <c:pt idx="22">
                  <c:v>3.9076100000000002E-2</c:v>
                </c:pt>
                <c:pt idx="23">
                  <c:v>2.9625200000000001E-2</c:v>
                </c:pt>
                <c:pt idx="24">
                  <c:v>4.9482900000000003E-2</c:v>
                </c:pt>
                <c:pt idx="25">
                  <c:v>5.4616999999999999E-3</c:v>
                </c:pt>
                <c:pt idx="26">
                  <c:v>3.9296000000000001E-3</c:v>
                </c:pt>
                <c:pt idx="27">
                  <c:v>1.1918E-3</c:v>
                </c:pt>
                <c:pt idx="28">
                  <c:v>5.3940000000000004E-3</c:v>
                </c:pt>
                <c:pt idx="29">
                  <c:v>5.4682999999999997E-3</c:v>
                </c:pt>
                <c:pt idx="30">
                  <c:v>2.4461E-2</c:v>
                </c:pt>
                <c:pt idx="31">
                  <c:v>0.1202202</c:v>
                </c:pt>
                <c:pt idx="32">
                  <c:v>0.26191350000000002</c:v>
                </c:pt>
                <c:pt idx="33">
                  <c:v>0.3556725</c:v>
                </c:pt>
                <c:pt idx="34">
                  <c:v>0.3759556</c:v>
                </c:pt>
                <c:pt idx="35">
                  <c:v>0.37430330000000001</c:v>
                </c:pt>
                <c:pt idx="36">
                  <c:v>0.25004939999999998</c:v>
                </c:pt>
                <c:pt idx="37">
                  <c:v>0.18127260000000001</c:v>
                </c:pt>
                <c:pt idx="38">
                  <c:v>0.11739090000000001</c:v>
                </c:pt>
                <c:pt idx="39">
                  <c:v>8.4516800000000003E-2</c:v>
                </c:pt>
                <c:pt idx="40">
                  <c:v>2.67814E-2</c:v>
                </c:pt>
                <c:pt idx="41">
                  <c:v>7.2728000000000003E-3</c:v>
                </c:pt>
                <c:pt idx="42">
                  <c:v>7.0112999999999998E-3</c:v>
                </c:pt>
                <c:pt idx="43">
                  <c:v>3.5861000000000001E-3</c:v>
                </c:pt>
                <c:pt idx="44">
                  <c:v>5.6340000000000003E-4</c:v>
                </c:pt>
                <c:pt idx="45">
                  <c:v>2.109E-4</c:v>
                </c:pt>
                <c:pt idx="46">
                  <c:v>3.3520000000000002E-4</c:v>
                </c:pt>
                <c:pt idx="47">
                  <c:v>2.1910000000000001E-4</c:v>
                </c:pt>
                <c:pt idx="48">
                  <c:v>7.0419999999999999E-4</c:v>
                </c:pt>
                <c:pt idx="49">
                  <c:v>1.6192999999999999E-3</c:v>
                </c:pt>
                <c:pt idx="50">
                  <c:v>4.9134000000000001E-3</c:v>
                </c:pt>
                <c:pt idx="51">
                  <c:v>5.7543999999999998E-3</c:v>
                </c:pt>
                <c:pt idx="52">
                  <c:v>2.8129000000000001E-3</c:v>
                </c:pt>
                <c:pt idx="53">
                  <c:v>1.5073E-3</c:v>
                </c:pt>
                <c:pt idx="54">
                  <c:v>3.1064E-3</c:v>
                </c:pt>
                <c:pt idx="55">
                  <c:v>7.2004E-3</c:v>
                </c:pt>
                <c:pt idx="56">
                  <c:v>4.4341800000000001E-2</c:v>
                </c:pt>
                <c:pt idx="57">
                  <c:v>0.14525299999999999</c:v>
                </c:pt>
                <c:pt idx="58">
                  <c:v>0.1517502</c:v>
                </c:pt>
                <c:pt idx="59">
                  <c:v>0.22793070000000001</c:v>
                </c:pt>
                <c:pt idx="60">
                  <c:v>0.14330609999999999</c:v>
                </c:pt>
                <c:pt idx="61">
                  <c:v>4.4017399999999998E-2</c:v>
                </c:pt>
                <c:pt idx="62">
                  <c:v>4.6084300000000002E-2</c:v>
                </c:pt>
                <c:pt idx="63">
                  <c:v>7.6785199999999998E-2</c:v>
                </c:pt>
                <c:pt idx="64">
                  <c:v>6.2089800000000001E-2</c:v>
                </c:pt>
                <c:pt idx="65">
                  <c:v>4.8451399999999999E-2</c:v>
                </c:pt>
                <c:pt idx="66">
                  <c:v>0.1039957</c:v>
                </c:pt>
                <c:pt idx="67">
                  <c:v>0.17818059999999999</c:v>
                </c:pt>
                <c:pt idx="68">
                  <c:v>0.24867500000000001</c:v>
                </c:pt>
                <c:pt idx="69">
                  <c:v>0.22796369999999999</c:v>
                </c:pt>
                <c:pt idx="70">
                  <c:v>0.29433789999999999</c:v>
                </c:pt>
                <c:pt idx="71">
                  <c:v>0.27862049999999999</c:v>
                </c:pt>
                <c:pt idx="72">
                  <c:v>0.228601</c:v>
                </c:pt>
                <c:pt idx="73">
                  <c:v>0.1206363</c:v>
                </c:pt>
                <c:pt idx="74">
                  <c:v>9.8949800000000004E-2</c:v>
                </c:pt>
                <c:pt idx="75">
                  <c:v>0.1242844</c:v>
                </c:pt>
                <c:pt idx="76">
                  <c:v>0.15871060000000001</c:v>
                </c:pt>
                <c:pt idx="77">
                  <c:v>0.28165400000000002</c:v>
                </c:pt>
                <c:pt idx="78">
                  <c:v>0.48244690000000001</c:v>
                </c:pt>
                <c:pt idx="79">
                  <c:v>0.59398770000000001</c:v>
                </c:pt>
                <c:pt idx="80">
                  <c:v>0.3373312</c:v>
                </c:pt>
                <c:pt idx="81">
                  <c:v>4.5969700000000002E-2</c:v>
                </c:pt>
                <c:pt idx="82">
                  <c:v>3.2730700000000001E-2</c:v>
                </c:pt>
                <c:pt idx="83">
                  <c:v>2.4057000000000002E-3</c:v>
                </c:pt>
                <c:pt idx="84">
                  <c:v>5.2919999999999996E-4</c:v>
                </c:pt>
                <c:pt idx="85">
                  <c:v>4.7380000000000002E-4</c:v>
                </c:pt>
                <c:pt idx="86">
                  <c:v>4.2759E-3</c:v>
                </c:pt>
                <c:pt idx="87">
                  <c:v>3.8465999999999999E-3</c:v>
                </c:pt>
                <c:pt idx="88">
                  <c:v>2.8923999999999998E-3</c:v>
                </c:pt>
                <c:pt idx="89">
                  <c:v>4.7055999999999999E-3</c:v>
                </c:pt>
                <c:pt idx="90">
                  <c:v>6.0910000000000001E-4</c:v>
                </c:pt>
                <c:pt idx="91">
                  <c:v>4.8879999999999996E-4</c:v>
                </c:pt>
                <c:pt idx="92">
                  <c:v>1.1299000000000001E-3</c:v>
                </c:pt>
                <c:pt idx="93">
                  <c:v>3.0069999999999999E-4</c:v>
                </c:pt>
                <c:pt idx="94">
                  <c:v>2.5769E-3</c:v>
                </c:pt>
                <c:pt idx="95">
                  <c:v>1.34895E-2</c:v>
                </c:pt>
                <c:pt idx="96">
                  <c:v>3.2581899999999997E-2</c:v>
                </c:pt>
                <c:pt idx="97">
                  <c:v>7.8458299999999995E-2</c:v>
                </c:pt>
                <c:pt idx="98">
                  <c:v>0.15591820000000001</c:v>
                </c:pt>
                <c:pt idx="99">
                  <c:v>0.20278860000000001</c:v>
                </c:pt>
                <c:pt idx="100">
                  <c:v>0.35051060000000001</c:v>
                </c:pt>
                <c:pt idx="101">
                  <c:v>0.29571449999999999</c:v>
                </c:pt>
                <c:pt idx="102">
                  <c:v>0.42247129999999999</c:v>
                </c:pt>
                <c:pt idx="103">
                  <c:v>0.51394249999999997</c:v>
                </c:pt>
                <c:pt idx="104">
                  <c:v>0.52592930000000004</c:v>
                </c:pt>
                <c:pt idx="105">
                  <c:v>0.38273770000000001</c:v>
                </c:pt>
                <c:pt idx="106">
                  <c:v>0.27710279999999998</c:v>
                </c:pt>
                <c:pt idx="107">
                  <c:v>0.15631690000000001</c:v>
                </c:pt>
                <c:pt idx="108">
                  <c:v>4.3846400000000001E-2</c:v>
                </c:pt>
                <c:pt idx="109">
                  <c:v>1.0630199999999999E-2</c:v>
                </c:pt>
                <c:pt idx="110">
                  <c:v>8.1651999999999992E-3</c:v>
                </c:pt>
                <c:pt idx="111">
                  <c:v>1.7641E-3</c:v>
                </c:pt>
                <c:pt idx="112">
                  <c:v>5.1862000000000002E-3</c:v>
                </c:pt>
                <c:pt idx="113">
                  <c:v>9.079E-4</c:v>
                </c:pt>
                <c:pt idx="114">
                  <c:v>4.7689999999999999E-4</c:v>
                </c:pt>
                <c:pt idx="115">
                  <c:v>4.1219999999999999E-4</c:v>
                </c:pt>
                <c:pt idx="116">
                  <c:v>2.109E-4</c:v>
                </c:pt>
                <c:pt idx="117">
                  <c:v>4.9779999999999996E-4</c:v>
                </c:pt>
                <c:pt idx="118">
                  <c:v>3.9408999999999998E-3</c:v>
                </c:pt>
                <c:pt idx="119">
                  <c:v>2.9429999999999999E-3</c:v>
                </c:pt>
                <c:pt idx="120">
                  <c:v>5.1960000000000005E-4</c:v>
                </c:pt>
                <c:pt idx="121">
                  <c:v>8.8980000000000005E-4</c:v>
                </c:pt>
                <c:pt idx="122">
                  <c:v>7.2728000000000003E-3</c:v>
                </c:pt>
                <c:pt idx="123">
                  <c:v>1.6744100000000001E-2</c:v>
                </c:pt>
                <c:pt idx="124">
                  <c:v>1.91997E-2</c:v>
                </c:pt>
                <c:pt idx="125">
                  <c:v>3.11168E-2</c:v>
                </c:pt>
                <c:pt idx="126">
                  <c:v>4.56173E-2</c:v>
                </c:pt>
                <c:pt idx="127">
                  <c:v>3.9379600000000001E-2</c:v>
                </c:pt>
                <c:pt idx="128">
                  <c:v>2.3988099999999998E-2</c:v>
                </c:pt>
                <c:pt idx="129">
                  <c:v>2.0686400000000001E-2</c:v>
                </c:pt>
                <c:pt idx="130">
                  <c:v>3.5006E-3</c:v>
                </c:pt>
                <c:pt idx="131">
                  <c:v>3.4115E-3</c:v>
                </c:pt>
                <c:pt idx="132">
                  <c:v>3.1302999999999999E-3</c:v>
                </c:pt>
                <c:pt idx="133">
                  <c:v>4.3964E-3</c:v>
                </c:pt>
                <c:pt idx="134">
                  <c:v>5.9007E-3</c:v>
                </c:pt>
                <c:pt idx="135">
                  <c:v>1.0093599999999999E-2</c:v>
                </c:pt>
                <c:pt idx="136">
                  <c:v>2.02664E-2</c:v>
                </c:pt>
                <c:pt idx="137">
                  <c:v>1.2955299999999999E-2</c:v>
                </c:pt>
                <c:pt idx="138">
                  <c:v>1.19702E-2</c:v>
                </c:pt>
                <c:pt idx="139">
                  <c:v>1.5560600000000001E-2</c:v>
                </c:pt>
                <c:pt idx="140">
                  <c:v>3.88989E-2</c:v>
                </c:pt>
                <c:pt idx="141">
                  <c:v>4.9934899999999997E-2</c:v>
                </c:pt>
                <c:pt idx="142">
                  <c:v>7.4100899999999997E-2</c:v>
                </c:pt>
                <c:pt idx="143">
                  <c:v>3.3169700000000003E-2</c:v>
                </c:pt>
                <c:pt idx="144">
                  <c:v>2.5226700000000001E-2</c:v>
                </c:pt>
                <c:pt idx="145">
                  <c:v>6.3882099999999997E-2</c:v>
                </c:pt>
                <c:pt idx="146">
                  <c:v>8.4400199999999995E-2</c:v>
                </c:pt>
                <c:pt idx="147">
                  <c:v>9.0413900000000005E-2</c:v>
                </c:pt>
                <c:pt idx="148">
                  <c:v>8.5932099999999997E-2</c:v>
                </c:pt>
                <c:pt idx="149">
                  <c:v>0.1055833</c:v>
                </c:pt>
                <c:pt idx="150">
                  <c:v>0.14104800000000001</c:v>
                </c:pt>
                <c:pt idx="151">
                  <c:v>0.1763769</c:v>
                </c:pt>
                <c:pt idx="152">
                  <c:v>0.30439709999999998</c:v>
                </c:pt>
                <c:pt idx="153">
                  <c:v>0.37933109999999998</c:v>
                </c:pt>
                <c:pt idx="154">
                  <c:v>0.4527524</c:v>
                </c:pt>
                <c:pt idx="155">
                  <c:v>0.31380789999999997</c:v>
                </c:pt>
                <c:pt idx="156">
                  <c:v>0.2900856</c:v>
                </c:pt>
                <c:pt idx="157">
                  <c:v>0.21018729999999999</c:v>
                </c:pt>
                <c:pt idx="158">
                  <c:v>0.21229600000000001</c:v>
                </c:pt>
                <c:pt idx="159">
                  <c:v>0.15703890000000001</c:v>
                </c:pt>
                <c:pt idx="160">
                  <c:v>7.1803900000000004E-2</c:v>
                </c:pt>
                <c:pt idx="161">
                  <c:v>4.3451700000000003E-2</c:v>
                </c:pt>
                <c:pt idx="162">
                  <c:v>7.2978399999999999E-2</c:v>
                </c:pt>
                <c:pt idx="163">
                  <c:v>5.1004300000000002E-2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E-3049-AB95-573EEEC49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17215"/>
        <c:axId val="412877599"/>
      </c:lineChart>
      <c:catAx>
        <c:axId val="30281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2877599"/>
        <c:crosses val="autoZero"/>
        <c:auto val="1"/>
        <c:lblAlgn val="ctr"/>
        <c:lblOffset val="100"/>
        <c:tickLblSkip val="8"/>
        <c:noMultiLvlLbl val="0"/>
      </c:catAx>
      <c:valAx>
        <c:axId val="412877599"/>
        <c:scaling>
          <c:orientation val="minMax"/>
          <c:max val="0.70000000000000007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2817215"/>
        <c:crosses val="autoZero"/>
        <c:crossBetween val="between"/>
      </c:valAx>
      <c:valAx>
        <c:axId val="389785583"/>
        <c:scaling>
          <c:orientation val="minMax"/>
          <c:max val="0.51"/>
          <c:min val="0.5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9889151"/>
        <c:crosses val="max"/>
        <c:crossBetween val="between"/>
      </c:valAx>
      <c:catAx>
        <c:axId val="3898891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785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T10Y3MSPREAD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'Ark1'!$AL$1</c:f>
              <c:strCache>
                <c:ptCount val="1"/>
                <c:pt idx="0">
                  <c:v>USREC</c:v>
                </c:pt>
              </c:strCache>
            </c:strRef>
          </c:tx>
          <c:spPr>
            <a:solidFill>
              <a:schemeClr val="bg2">
                <a:lumMod val="75000"/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'Ark1'!$AJ$2:$AJ$165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'Ark1'!$AL$2:$AL$165</c:f>
              <c:numCache>
                <c:formatCode>0</c:formatCode>
                <c:ptCount val="1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DC-514A-B0C7-9D293C60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3821631"/>
        <c:axId val="392785935"/>
      </c:barChart>
      <c:lineChart>
        <c:grouping val="standard"/>
        <c:varyColors val="0"/>
        <c:ser>
          <c:idx val="0"/>
          <c:order val="0"/>
          <c:tx>
            <c:strRef>
              <c:f>'Ark1'!$AK$1</c:f>
              <c:strCache>
                <c:ptCount val="1"/>
                <c:pt idx="0">
                  <c:v>Pr(Recession)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'Ark1'!$AJ$2:$AJ$165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'Ark1'!$AK$2:$AK$165</c:f>
              <c:numCache>
                <c:formatCode>0.000\ %</c:formatCode>
                <c:ptCount val="164"/>
                <c:pt idx="0">
                  <c:v>0.123178</c:v>
                </c:pt>
                <c:pt idx="1">
                  <c:v>0.12168669999999999</c:v>
                </c:pt>
                <c:pt idx="2">
                  <c:v>8.5239099999999998E-2</c:v>
                </c:pt>
                <c:pt idx="3">
                  <c:v>9.7670400000000004E-2</c:v>
                </c:pt>
                <c:pt idx="4">
                  <c:v>0.10239280000000001</c:v>
                </c:pt>
                <c:pt idx="5">
                  <c:v>0.10724</c:v>
                </c:pt>
                <c:pt idx="6">
                  <c:v>0.1030438</c:v>
                </c:pt>
                <c:pt idx="7">
                  <c:v>9.7122899999999998E-2</c:v>
                </c:pt>
                <c:pt idx="8">
                  <c:v>9.8841499999999999E-2</c:v>
                </c:pt>
                <c:pt idx="9">
                  <c:v>9.0510599999999997E-2</c:v>
                </c:pt>
                <c:pt idx="10">
                  <c:v>0.1028179</c:v>
                </c:pt>
                <c:pt idx="11">
                  <c:v>9.6260299999999993E-2</c:v>
                </c:pt>
                <c:pt idx="12">
                  <c:v>8.9265899999999995E-2</c:v>
                </c:pt>
                <c:pt idx="13">
                  <c:v>8.95093E-2</c:v>
                </c:pt>
                <c:pt idx="14">
                  <c:v>9.0913400000000005E-2</c:v>
                </c:pt>
                <c:pt idx="15">
                  <c:v>9.9436200000000002E-2</c:v>
                </c:pt>
                <c:pt idx="16">
                  <c:v>0.1129008</c:v>
                </c:pt>
                <c:pt idx="17">
                  <c:v>0.1155456</c:v>
                </c:pt>
                <c:pt idx="18">
                  <c:v>0.1102629</c:v>
                </c:pt>
                <c:pt idx="19">
                  <c:v>0.1081577</c:v>
                </c:pt>
                <c:pt idx="20">
                  <c:v>0.1121702</c:v>
                </c:pt>
                <c:pt idx="21">
                  <c:v>9.7525000000000001E-2</c:v>
                </c:pt>
                <c:pt idx="22">
                  <c:v>9.5782300000000001E-2</c:v>
                </c:pt>
                <c:pt idx="23">
                  <c:v>9.0090900000000002E-2</c:v>
                </c:pt>
                <c:pt idx="24">
                  <c:v>9.74574E-2</c:v>
                </c:pt>
                <c:pt idx="25">
                  <c:v>9.7531499999999993E-2</c:v>
                </c:pt>
                <c:pt idx="26">
                  <c:v>0.10677490000000001</c:v>
                </c:pt>
                <c:pt idx="27">
                  <c:v>0.1205682</c:v>
                </c:pt>
                <c:pt idx="28">
                  <c:v>0.1305518</c:v>
                </c:pt>
                <c:pt idx="29">
                  <c:v>0.13573650000000001</c:v>
                </c:pt>
                <c:pt idx="30">
                  <c:v>0.1367989</c:v>
                </c:pt>
                <c:pt idx="31">
                  <c:v>0.1367129</c:v>
                </c:pt>
                <c:pt idx="32">
                  <c:v>0.12984770000000001</c:v>
                </c:pt>
                <c:pt idx="33">
                  <c:v>0.1254004</c:v>
                </c:pt>
                <c:pt idx="34">
                  <c:v>0.1203106</c:v>
                </c:pt>
                <c:pt idx="35">
                  <c:v>0.11696189999999999</c:v>
                </c:pt>
                <c:pt idx="36">
                  <c:v>0.10742210000000001</c:v>
                </c:pt>
                <c:pt idx="37">
                  <c:v>9.9113400000000004E-2</c:v>
                </c:pt>
                <c:pt idx="38">
                  <c:v>9.8906300000000003E-2</c:v>
                </c:pt>
                <c:pt idx="39">
                  <c:v>9.53127E-2</c:v>
                </c:pt>
                <c:pt idx="40">
                  <c:v>8.6923600000000004E-2</c:v>
                </c:pt>
                <c:pt idx="41">
                  <c:v>8.3145899999999995E-2</c:v>
                </c:pt>
                <c:pt idx="42">
                  <c:v>8.4878700000000001E-2</c:v>
                </c:pt>
                <c:pt idx="43">
                  <c:v>8.3284700000000003E-2</c:v>
                </c:pt>
                <c:pt idx="44">
                  <c:v>8.7838200000000005E-2</c:v>
                </c:pt>
                <c:pt idx="45">
                  <c:v>9.1469900000000007E-2</c:v>
                </c:pt>
                <c:pt idx="46">
                  <c:v>9.6955600000000003E-2</c:v>
                </c:pt>
                <c:pt idx="47">
                  <c:v>9.7809400000000005E-2</c:v>
                </c:pt>
                <c:pt idx="48">
                  <c:v>9.4095200000000004E-2</c:v>
                </c:pt>
                <c:pt idx="49">
                  <c:v>9.1142799999999996E-2</c:v>
                </c:pt>
                <c:pt idx="50">
                  <c:v>9.45878E-2</c:v>
                </c:pt>
                <c:pt idx="51">
                  <c:v>9.9056699999999998E-2</c:v>
                </c:pt>
                <c:pt idx="52">
                  <c:v>0.1112703</c:v>
                </c:pt>
                <c:pt idx="53">
                  <c:v>0.12269620000000001</c:v>
                </c:pt>
                <c:pt idx="54">
                  <c:v>0.123211</c:v>
                </c:pt>
                <c:pt idx="55">
                  <c:v>0.128493</c:v>
                </c:pt>
                <c:pt idx="56">
                  <c:v>0.1225393</c:v>
                </c:pt>
                <c:pt idx="57">
                  <c:v>0.1112109</c:v>
                </c:pt>
                <c:pt idx="58">
                  <c:v>0.11158360000000001</c:v>
                </c:pt>
                <c:pt idx="59">
                  <c:v>0.1160484</c:v>
                </c:pt>
                <c:pt idx="60">
                  <c:v>0.11411490000000001</c:v>
                </c:pt>
                <c:pt idx="61">
                  <c:v>0.11199539999999999</c:v>
                </c:pt>
                <c:pt idx="62">
                  <c:v>0.119033</c:v>
                </c:pt>
                <c:pt idx="63">
                  <c:v>0.12518119999999999</c:v>
                </c:pt>
                <c:pt idx="64">
                  <c:v>0.1297652</c:v>
                </c:pt>
                <c:pt idx="65">
                  <c:v>0.1284951</c:v>
                </c:pt>
                <c:pt idx="66">
                  <c:v>0.13241069999999999</c:v>
                </c:pt>
                <c:pt idx="67">
                  <c:v>0.13152059999999999</c:v>
                </c:pt>
                <c:pt idx="68">
                  <c:v>0.12853490000000001</c:v>
                </c:pt>
                <c:pt idx="69">
                  <c:v>0.1206058</c:v>
                </c:pt>
                <c:pt idx="70">
                  <c:v>0.11852360000000001</c:v>
                </c:pt>
                <c:pt idx="71">
                  <c:v>0.1209315</c:v>
                </c:pt>
                <c:pt idx="72">
                  <c:v>0.123748</c:v>
                </c:pt>
                <c:pt idx="73">
                  <c:v>0.1316939</c:v>
                </c:pt>
                <c:pt idx="74">
                  <c:v>0.1422464</c:v>
                </c:pt>
                <c:pt idx="75">
                  <c:v>0.14804120000000001</c:v>
                </c:pt>
                <c:pt idx="76">
                  <c:v>0.1347622</c:v>
                </c:pt>
                <c:pt idx="77">
                  <c:v>0.1115633</c:v>
                </c:pt>
                <c:pt idx="78">
                  <c:v>0.10890039999999999</c:v>
                </c:pt>
                <c:pt idx="79">
                  <c:v>9.3332300000000007E-2</c:v>
                </c:pt>
                <c:pt idx="80">
                  <c:v>8.6670499999999998E-2</c:v>
                </c:pt>
                <c:pt idx="81">
                  <c:v>8.6228700000000005E-2</c:v>
                </c:pt>
                <c:pt idx="82">
                  <c:v>9.6221299999999996E-2</c:v>
                </c:pt>
                <c:pt idx="83">
                  <c:v>9.5672099999999996E-2</c:v>
                </c:pt>
                <c:pt idx="84">
                  <c:v>9.4232899999999994E-2</c:v>
                </c:pt>
                <c:pt idx="85">
                  <c:v>9.6725699999999998E-2</c:v>
                </c:pt>
                <c:pt idx="86">
                  <c:v>8.7240799999999993E-2</c:v>
                </c:pt>
                <c:pt idx="87">
                  <c:v>8.6352799999999993E-2</c:v>
                </c:pt>
                <c:pt idx="88">
                  <c:v>8.9856000000000005E-2</c:v>
                </c:pt>
                <c:pt idx="89">
                  <c:v>8.4464800000000007E-2</c:v>
                </c:pt>
                <c:pt idx="90">
                  <c:v>9.3665600000000002E-2</c:v>
                </c:pt>
                <c:pt idx="91">
                  <c:v>0.1028046</c:v>
                </c:pt>
                <c:pt idx="92">
                  <c:v>0.10886609999999999</c:v>
                </c:pt>
                <c:pt idx="93">
                  <c:v>0.1162514</c:v>
                </c:pt>
                <c:pt idx="94">
                  <c:v>0.1235343</c:v>
                </c:pt>
                <c:pt idx="95">
                  <c:v>0.1268726</c:v>
                </c:pt>
                <c:pt idx="96">
                  <c:v>0.13546369999999999</c:v>
                </c:pt>
                <c:pt idx="97">
                  <c:v>0.13248779999999999</c:v>
                </c:pt>
                <c:pt idx="98">
                  <c:v>0.13919429999999999</c:v>
                </c:pt>
                <c:pt idx="99">
                  <c:v>0.14385439999999999</c:v>
                </c:pt>
                <c:pt idx="100">
                  <c:v>0.14447019999999999</c:v>
                </c:pt>
                <c:pt idx="101">
                  <c:v>0.1371513</c:v>
                </c:pt>
                <c:pt idx="102">
                  <c:v>0.13143360000000001</c:v>
                </c:pt>
                <c:pt idx="103">
                  <c:v>0.12356490000000001</c:v>
                </c:pt>
                <c:pt idx="104">
                  <c:v>0.1111795</c:v>
                </c:pt>
                <c:pt idx="105">
                  <c:v>0.10133490000000001</c:v>
                </c:pt>
                <c:pt idx="106">
                  <c:v>9.9776100000000006E-2</c:v>
                </c:pt>
                <c:pt idx="107">
                  <c:v>9.1864799999999996E-2</c:v>
                </c:pt>
                <c:pt idx="108">
                  <c:v>9.7245399999999996E-2</c:v>
                </c:pt>
                <c:pt idx="109">
                  <c:v>8.8908500000000001E-2</c:v>
                </c:pt>
                <c:pt idx="110">
                  <c:v>8.6254300000000006E-2</c:v>
                </c:pt>
                <c:pt idx="111">
                  <c:v>8.5679500000000006E-2</c:v>
                </c:pt>
                <c:pt idx="112">
                  <c:v>8.3144700000000002E-2</c:v>
                </c:pt>
                <c:pt idx="113">
                  <c:v>8.6425699999999994E-2</c:v>
                </c:pt>
                <c:pt idx="114">
                  <c:v>9.5797199999999999E-2</c:v>
                </c:pt>
                <c:pt idx="115">
                  <c:v>9.4318700000000005E-2</c:v>
                </c:pt>
                <c:pt idx="116">
                  <c:v>8.6597099999999996E-2</c:v>
                </c:pt>
                <c:pt idx="117">
                  <c:v>8.8822600000000002E-2</c:v>
                </c:pt>
                <c:pt idx="118">
                  <c:v>9.9113400000000004E-2</c:v>
                </c:pt>
                <c:pt idx="119">
                  <c:v>0.10419399999999999</c:v>
                </c:pt>
                <c:pt idx="120">
                  <c:v>0.10510360000000001</c:v>
                </c:pt>
                <c:pt idx="121">
                  <c:v>0.1085216</c:v>
                </c:pt>
                <c:pt idx="122">
                  <c:v>0.1115005</c:v>
                </c:pt>
                <c:pt idx="123">
                  <c:v>0.11032359999999999</c:v>
                </c:pt>
                <c:pt idx="124">
                  <c:v>0.1066371</c:v>
                </c:pt>
                <c:pt idx="125">
                  <c:v>0.1056096</c:v>
                </c:pt>
                <c:pt idx="126">
                  <c:v>9.5189999999999997E-2</c:v>
                </c:pt>
                <c:pt idx="127">
                  <c:v>9.5059099999999994E-2</c:v>
                </c:pt>
                <c:pt idx="128">
                  <c:v>9.4626100000000005E-2</c:v>
                </c:pt>
                <c:pt idx="129">
                  <c:v>9.6366999999999994E-2</c:v>
                </c:pt>
                <c:pt idx="130">
                  <c:v>9.7946900000000003E-2</c:v>
                </c:pt>
                <c:pt idx="131">
                  <c:v>0.1010234</c:v>
                </c:pt>
                <c:pt idx="132">
                  <c:v>0.1054697</c:v>
                </c:pt>
                <c:pt idx="133">
                  <c:v>0.1025509</c:v>
                </c:pt>
                <c:pt idx="134">
                  <c:v>0.1020597</c:v>
                </c:pt>
                <c:pt idx="135">
                  <c:v>0.1037165</c:v>
                </c:pt>
                <c:pt idx="136">
                  <c:v>0.1102272</c:v>
                </c:pt>
                <c:pt idx="137">
                  <c:v>0.1122459</c:v>
                </c:pt>
                <c:pt idx="138">
                  <c:v>0.11571620000000001</c:v>
                </c:pt>
                <c:pt idx="139">
                  <c:v>0.109001</c:v>
                </c:pt>
                <c:pt idx="140">
                  <c:v>0.1069937</c:v>
                </c:pt>
                <c:pt idx="141">
                  <c:v>0.1143672</c:v>
                </c:pt>
                <c:pt idx="142">
                  <c:v>0.1169486</c:v>
                </c:pt>
                <c:pt idx="143">
                  <c:v>0.1176204</c:v>
                </c:pt>
                <c:pt idx="144">
                  <c:v>0.1171227</c:v>
                </c:pt>
                <c:pt idx="145">
                  <c:v>0.1191899</c:v>
                </c:pt>
                <c:pt idx="146">
                  <c:v>0.12235559999999999</c:v>
                </c:pt>
                <c:pt idx="147">
                  <c:v>0.12505230000000001</c:v>
                </c:pt>
                <c:pt idx="148">
                  <c:v>0.1329709</c:v>
                </c:pt>
                <c:pt idx="149">
                  <c:v>0.1369745</c:v>
                </c:pt>
                <c:pt idx="150">
                  <c:v>0.14073659999999999</c:v>
                </c:pt>
                <c:pt idx="151">
                  <c:v>0.1334891</c:v>
                </c:pt>
                <c:pt idx="152">
                  <c:v>0.1321717</c:v>
                </c:pt>
                <c:pt idx="153">
                  <c:v>0.12735959999999999</c:v>
                </c:pt>
                <c:pt idx="154">
                  <c:v>0.12749669999999999</c:v>
                </c:pt>
                <c:pt idx="155">
                  <c:v>0.1236203</c:v>
                </c:pt>
                <c:pt idx="156">
                  <c:v>0.1154251</c:v>
                </c:pt>
                <c:pt idx="157">
                  <c:v>0.1111066</c:v>
                </c:pt>
                <c:pt idx="158">
                  <c:v>0.11557480000000001</c:v>
                </c:pt>
                <c:pt idx="159">
                  <c:v>0.112423</c:v>
                </c:pt>
                <c:pt idx="160">
                  <c:v>0.1099559</c:v>
                </c:pt>
                <c:pt idx="161">
                  <c:v>0.1071652</c:v>
                </c:pt>
                <c:pt idx="162">
                  <c:v>0.130692</c:v>
                </c:pt>
                <c:pt idx="163">
                  <c:v>0.14312079999999999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C-514A-B0C7-9D293C60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379231"/>
        <c:axId val="386239535"/>
      </c:lineChart>
      <c:catAx>
        <c:axId val="39637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6239535"/>
        <c:crosses val="autoZero"/>
        <c:auto val="1"/>
        <c:lblAlgn val="ctr"/>
        <c:lblOffset val="100"/>
        <c:tickLblSkip val="8"/>
        <c:noMultiLvlLbl val="0"/>
      </c:catAx>
      <c:valAx>
        <c:axId val="386239535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6379231"/>
        <c:crosses val="autoZero"/>
        <c:crossBetween val="between"/>
      </c:valAx>
      <c:valAx>
        <c:axId val="392785935"/>
        <c:scaling>
          <c:orientation val="minMax"/>
          <c:max val="0.51"/>
          <c:min val="0.5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3821631"/>
        <c:crosses val="max"/>
        <c:crossBetween val="between"/>
      </c:valAx>
      <c:catAx>
        <c:axId val="393821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2785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T10Y2YSPREAD</a:t>
            </a:r>
            <a:r>
              <a:rPr lang="en-US" baseline="0"/>
              <a:t> BEGGE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'Ark1'!$AY$1</c:f>
              <c:strCache>
                <c:ptCount val="1"/>
                <c:pt idx="0">
                  <c:v>USREC</c:v>
                </c:pt>
              </c:strCache>
            </c:strRef>
          </c:tx>
          <c:spPr>
            <a:solidFill>
              <a:schemeClr val="bg2">
                <a:lumMod val="75000"/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'Ark1'!$AW$2:$AW$165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'Ark1'!$AY$2:$AY$165</c:f>
              <c:numCache>
                <c:formatCode>0</c:formatCode>
                <c:ptCount val="1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3-EE43-8598-7EBD57526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2451391"/>
        <c:axId val="439162271"/>
      </c:barChart>
      <c:lineChart>
        <c:grouping val="standard"/>
        <c:varyColors val="0"/>
        <c:ser>
          <c:idx val="0"/>
          <c:order val="0"/>
          <c:tx>
            <c:strRef>
              <c:f>'Ark1'!$AX$1</c:f>
              <c:strCache>
                <c:ptCount val="1"/>
                <c:pt idx="0">
                  <c:v>Pr(Recession)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'Ark1'!$AW$2:$AW$165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'Ark1'!$AX$2:$AX$165</c:f>
              <c:numCache>
                <c:formatCode>0.000\ %</c:formatCod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0.55379160000000005</c:v>
                </c:pt>
                <c:pt idx="5">
                  <c:v>0.45592870000000002</c:v>
                </c:pt>
                <c:pt idx="6">
                  <c:v>0.10505399999999999</c:v>
                </c:pt>
                <c:pt idx="7">
                  <c:v>6.30077E-2</c:v>
                </c:pt>
                <c:pt idx="8">
                  <c:v>3.12051E-2</c:v>
                </c:pt>
                <c:pt idx="9">
                  <c:v>4.5814800000000003E-2</c:v>
                </c:pt>
                <c:pt idx="10">
                  <c:v>1.6102399999999999E-2</c:v>
                </c:pt>
                <c:pt idx="11">
                  <c:v>2.63012E-2</c:v>
                </c:pt>
                <c:pt idx="12">
                  <c:v>5.37797E-2</c:v>
                </c:pt>
                <c:pt idx="13">
                  <c:v>0.113832</c:v>
                </c:pt>
                <c:pt idx="14">
                  <c:v>0.34289370000000002</c:v>
                </c:pt>
                <c:pt idx="15">
                  <c:v>6.4982499999999999E-2</c:v>
                </c:pt>
                <c:pt idx="16">
                  <c:v>4.9734999999999996E-3</c:v>
                </c:pt>
                <c:pt idx="17">
                  <c:v>1.7374999999999999E-3</c:v>
                </c:pt>
                <c:pt idx="18">
                  <c:v>3.2799999999999999E-3</c:v>
                </c:pt>
                <c:pt idx="19">
                  <c:v>1.21317E-2</c:v>
                </c:pt>
                <c:pt idx="20">
                  <c:v>4.6246299999999997E-2</c:v>
                </c:pt>
                <c:pt idx="21">
                  <c:v>8.6577799999999996E-2</c:v>
                </c:pt>
                <c:pt idx="22">
                  <c:v>5.4064500000000001E-2</c:v>
                </c:pt>
                <c:pt idx="23">
                  <c:v>4.3427399999999998E-2</c:v>
                </c:pt>
                <c:pt idx="24">
                  <c:v>5.9514499999999998E-2</c:v>
                </c:pt>
                <c:pt idx="25">
                  <c:v>4.8422699999999999E-2</c:v>
                </c:pt>
                <c:pt idx="26">
                  <c:v>1.1529899999999999E-2</c:v>
                </c:pt>
                <c:pt idx="27">
                  <c:v>2.3016E-3</c:v>
                </c:pt>
                <c:pt idx="28">
                  <c:v>8.072E-4</c:v>
                </c:pt>
                <c:pt idx="29">
                  <c:v>9.8839999999999996E-4</c:v>
                </c:pt>
                <c:pt idx="30">
                  <c:v>1.22174E-2</c:v>
                </c:pt>
                <c:pt idx="31">
                  <c:v>5.6162799999999999E-2</c:v>
                </c:pt>
                <c:pt idx="32">
                  <c:v>0.19713539999999999</c:v>
                </c:pt>
                <c:pt idx="33">
                  <c:v>0.1995354</c:v>
                </c:pt>
                <c:pt idx="34">
                  <c:v>0.24700649999999999</c:v>
                </c:pt>
                <c:pt idx="35">
                  <c:v>0.2933963</c:v>
                </c:pt>
                <c:pt idx="36">
                  <c:v>0.3575045</c:v>
                </c:pt>
                <c:pt idx="37">
                  <c:v>0.42260059999999999</c:v>
                </c:pt>
                <c:pt idx="38">
                  <c:v>0.2103449</c:v>
                </c:pt>
                <c:pt idx="39">
                  <c:v>0.23666190000000001</c:v>
                </c:pt>
                <c:pt idx="40">
                  <c:v>0.19794010000000001</c:v>
                </c:pt>
                <c:pt idx="41">
                  <c:v>0.13897680000000001</c:v>
                </c:pt>
                <c:pt idx="42">
                  <c:v>0.13303000000000001</c:v>
                </c:pt>
                <c:pt idx="43">
                  <c:v>2.5808000000000001E-2</c:v>
                </c:pt>
                <c:pt idx="44">
                  <c:v>8.3979999999999992E-3</c:v>
                </c:pt>
                <c:pt idx="45">
                  <c:v>2.7234E-3</c:v>
                </c:pt>
                <c:pt idx="46">
                  <c:v>1.5870000000000001E-4</c:v>
                </c:pt>
                <c:pt idx="47">
                  <c:v>2.9960000000000002E-4</c:v>
                </c:pt>
                <c:pt idx="48">
                  <c:v>7.9560000000000004E-4</c:v>
                </c:pt>
                <c:pt idx="49">
                  <c:v>6.6870000000000005E-4</c:v>
                </c:pt>
                <c:pt idx="50">
                  <c:v>2.4929000000000002E-3</c:v>
                </c:pt>
                <c:pt idx="51">
                  <c:v>1.1661E-3</c:v>
                </c:pt>
                <c:pt idx="52">
                  <c:v>3.9389999999999998E-4</c:v>
                </c:pt>
                <c:pt idx="53">
                  <c:v>2.4355000000000002E-3</c:v>
                </c:pt>
                <c:pt idx="54">
                  <c:v>5.4517999999999997E-3</c:v>
                </c:pt>
                <c:pt idx="55">
                  <c:v>2.6195E-2</c:v>
                </c:pt>
                <c:pt idx="56">
                  <c:v>0.11768670000000001</c:v>
                </c:pt>
                <c:pt idx="57">
                  <c:v>8.0312400000000006E-2</c:v>
                </c:pt>
                <c:pt idx="58">
                  <c:v>8.0021200000000001E-2</c:v>
                </c:pt>
                <c:pt idx="59">
                  <c:v>9.0523500000000007E-2</c:v>
                </c:pt>
                <c:pt idx="60">
                  <c:v>3.9230899999999999E-2</c:v>
                </c:pt>
                <c:pt idx="61">
                  <c:v>3.6153100000000001E-2</c:v>
                </c:pt>
                <c:pt idx="62">
                  <c:v>3.03282E-2</c:v>
                </c:pt>
                <c:pt idx="63">
                  <c:v>2.4968299999999999E-2</c:v>
                </c:pt>
                <c:pt idx="64">
                  <c:v>2.5876300000000001E-2</c:v>
                </c:pt>
                <c:pt idx="65">
                  <c:v>2.92953E-2</c:v>
                </c:pt>
                <c:pt idx="66">
                  <c:v>4.28966E-2</c:v>
                </c:pt>
                <c:pt idx="67">
                  <c:v>0.10781640000000001</c:v>
                </c:pt>
                <c:pt idx="68">
                  <c:v>9.1180200000000003E-2</c:v>
                </c:pt>
                <c:pt idx="69">
                  <c:v>0.1477851</c:v>
                </c:pt>
                <c:pt idx="70">
                  <c:v>0.1333239</c:v>
                </c:pt>
                <c:pt idx="71">
                  <c:v>6.5597000000000003E-2</c:v>
                </c:pt>
                <c:pt idx="72">
                  <c:v>6.3706399999999996E-2</c:v>
                </c:pt>
                <c:pt idx="73">
                  <c:v>2.0707900000000001E-2</c:v>
                </c:pt>
                <c:pt idx="74">
                  <c:v>2.4461900000000002E-2</c:v>
                </c:pt>
                <c:pt idx="75">
                  <c:v>4.3999000000000003E-2</c:v>
                </c:pt>
                <c:pt idx="76">
                  <c:v>0.24435419999999999</c:v>
                </c:pt>
                <c:pt idx="77">
                  <c:v>0.67382039999999999</c:v>
                </c:pt>
                <c:pt idx="78">
                  <c:v>0.72056220000000004</c:v>
                </c:pt>
                <c:pt idx="79">
                  <c:v>0.80615619999999999</c:v>
                </c:pt>
                <c:pt idx="80">
                  <c:v>0.44480789999999998</c:v>
                </c:pt>
                <c:pt idx="81">
                  <c:v>0.12619549999999999</c:v>
                </c:pt>
                <c:pt idx="82">
                  <c:v>8.6265599999999998E-2</c:v>
                </c:pt>
                <c:pt idx="83">
                  <c:v>1.35269E-2</c:v>
                </c:pt>
                <c:pt idx="84">
                  <c:v>2.11357E-2</c:v>
                </c:pt>
                <c:pt idx="85">
                  <c:v>1.8250200000000001E-2</c:v>
                </c:pt>
                <c:pt idx="86">
                  <c:v>2.2428400000000001E-2</c:v>
                </c:pt>
                <c:pt idx="87">
                  <c:v>1.20301E-2</c:v>
                </c:pt>
                <c:pt idx="88">
                  <c:v>4.5120000000000004E-3</c:v>
                </c:pt>
                <c:pt idx="89">
                  <c:v>3.7515999999999999E-3</c:v>
                </c:pt>
                <c:pt idx="90">
                  <c:v>1.418E-4</c:v>
                </c:pt>
                <c:pt idx="91">
                  <c:v>6.6299999999999999E-5</c:v>
                </c:pt>
                <c:pt idx="92">
                  <c:v>1.6699999999999999E-5</c:v>
                </c:pt>
                <c:pt idx="93">
                  <c:v>1.4E-5</c:v>
                </c:pt>
                <c:pt idx="94">
                  <c:v>7.2299999999999996E-5</c:v>
                </c:pt>
                <c:pt idx="95">
                  <c:v>4.8109999999999998E-4</c:v>
                </c:pt>
                <c:pt idx="96">
                  <c:v>4.1776000000000001E-3</c:v>
                </c:pt>
                <c:pt idx="97">
                  <c:v>2.3010800000000001E-2</c:v>
                </c:pt>
                <c:pt idx="98">
                  <c:v>4.5283499999999997E-2</c:v>
                </c:pt>
                <c:pt idx="99">
                  <c:v>6.0859900000000001E-2</c:v>
                </c:pt>
                <c:pt idx="100">
                  <c:v>0.10045949999999999</c:v>
                </c:pt>
                <c:pt idx="101">
                  <c:v>9.3122099999999999E-2</c:v>
                </c:pt>
                <c:pt idx="102">
                  <c:v>0.19956860000000001</c:v>
                </c:pt>
                <c:pt idx="103">
                  <c:v>0.38017869999999998</c:v>
                </c:pt>
                <c:pt idx="104">
                  <c:v>0.69167619999999996</c:v>
                </c:pt>
                <c:pt idx="105">
                  <c:v>0.55286049999999998</c:v>
                </c:pt>
                <c:pt idx="106">
                  <c:v>0.37359130000000002</c:v>
                </c:pt>
                <c:pt idx="107">
                  <c:v>0.30702109999999999</c:v>
                </c:pt>
                <c:pt idx="108">
                  <c:v>1.9108699999999999E-2</c:v>
                </c:pt>
                <c:pt idx="109">
                  <c:v>9.1264300000000007E-2</c:v>
                </c:pt>
                <c:pt idx="110">
                  <c:v>0.1130116</c:v>
                </c:pt>
                <c:pt idx="111">
                  <c:v>2.5793099999999999E-2</c:v>
                </c:pt>
                <c:pt idx="112">
                  <c:v>7.5784900000000002E-2</c:v>
                </c:pt>
                <c:pt idx="113">
                  <c:v>8.8640000000000004E-3</c:v>
                </c:pt>
                <c:pt idx="114">
                  <c:v>1.1950999999999999E-3</c:v>
                </c:pt>
                <c:pt idx="115">
                  <c:v>1.1371E-3</c:v>
                </c:pt>
                <c:pt idx="116">
                  <c:v>1.2246E-3</c:v>
                </c:pt>
                <c:pt idx="117">
                  <c:v>2.1153999999999999E-3</c:v>
                </c:pt>
                <c:pt idx="118">
                  <c:v>2.9234999999999999E-3</c:v>
                </c:pt>
                <c:pt idx="119">
                  <c:v>4.2269999999999997E-4</c:v>
                </c:pt>
                <c:pt idx="120">
                  <c:v>3.6000000000000001E-5</c:v>
                </c:pt>
                <c:pt idx="121">
                  <c:v>3.43E-5</c:v>
                </c:pt>
                <c:pt idx="122">
                  <c:v>4.5249999999999999E-4</c:v>
                </c:pt>
                <c:pt idx="123">
                  <c:v>3.5036999999999998E-3</c:v>
                </c:pt>
                <c:pt idx="124">
                  <c:v>8.2237999999999999E-3</c:v>
                </c:pt>
                <c:pt idx="125">
                  <c:v>2.13718E-2</c:v>
                </c:pt>
                <c:pt idx="126">
                  <c:v>0.1221011</c:v>
                </c:pt>
                <c:pt idx="127">
                  <c:v>0.1190871</c:v>
                </c:pt>
                <c:pt idx="128">
                  <c:v>5.4135299999999997E-2</c:v>
                </c:pt>
                <c:pt idx="129">
                  <c:v>3.3066600000000002E-2</c:v>
                </c:pt>
                <c:pt idx="130">
                  <c:v>1.1165999999999999E-3</c:v>
                </c:pt>
                <c:pt idx="131">
                  <c:v>3.1090000000000002E-4</c:v>
                </c:pt>
                <c:pt idx="132">
                  <c:v>8.8700000000000001E-5</c:v>
                </c:pt>
                <c:pt idx="133">
                  <c:v>5.576E-4</c:v>
                </c:pt>
                <c:pt idx="134">
                  <c:v>1.6887E-3</c:v>
                </c:pt>
                <c:pt idx="135">
                  <c:v>3.3438999999999999E-3</c:v>
                </c:pt>
                <c:pt idx="136">
                  <c:v>8.7013000000000004E-3</c:v>
                </c:pt>
                <c:pt idx="137">
                  <c:v>2.7368000000000002E-3</c:v>
                </c:pt>
                <c:pt idx="138">
                  <c:v>1.9608E-3</c:v>
                </c:pt>
                <c:pt idx="139">
                  <c:v>1.04902E-2</c:v>
                </c:pt>
                <c:pt idx="140">
                  <c:v>3.6360999999999997E-2</c:v>
                </c:pt>
                <c:pt idx="141">
                  <c:v>3.0714200000000001E-2</c:v>
                </c:pt>
                <c:pt idx="142">
                  <c:v>4.23544E-2</c:v>
                </c:pt>
                <c:pt idx="143">
                  <c:v>8.3190999999999994E-3</c:v>
                </c:pt>
                <c:pt idx="144">
                  <c:v>4.7952999999999997E-3</c:v>
                </c:pt>
                <c:pt idx="145">
                  <c:v>9.1964000000000004E-3</c:v>
                </c:pt>
                <c:pt idx="146">
                  <c:v>8.1011E-3</c:v>
                </c:pt>
                <c:pt idx="147">
                  <c:v>1.7916100000000001E-2</c:v>
                </c:pt>
                <c:pt idx="148">
                  <c:v>2.0627900000000001E-2</c:v>
                </c:pt>
                <c:pt idx="149">
                  <c:v>4.0084500000000002E-2</c:v>
                </c:pt>
                <c:pt idx="150">
                  <c:v>6.07935E-2</c:v>
                </c:pt>
                <c:pt idx="151">
                  <c:v>7.6486399999999996E-2</c:v>
                </c:pt>
                <c:pt idx="152">
                  <c:v>0.1086013</c:v>
                </c:pt>
                <c:pt idx="153">
                  <c:v>0.13654069999999999</c:v>
                </c:pt>
                <c:pt idx="154">
                  <c:v>0.17848510000000001</c:v>
                </c:pt>
                <c:pt idx="155">
                  <c:v>0.1943597</c:v>
                </c:pt>
                <c:pt idx="156">
                  <c:v>0.3038729</c:v>
                </c:pt>
                <c:pt idx="157">
                  <c:v>0.26027400000000001</c:v>
                </c:pt>
                <c:pt idx="158">
                  <c:v>0.16335140000000001</c:v>
                </c:pt>
                <c:pt idx="159">
                  <c:v>7.9669699999999996E-2</c:v>
                </c:pt>
                <c:pt idx="160">
                  <c:v>3.4409000000000002E-3</c:v>
                </c:pt>
                <c:pt idx="161">
                  <c:v>4.5679999999999999E-4</c:v>
                </c:pt>
                <c:pt idx="162">
                  <c:v>4.9989999999999995E-4</c:v>
                </c:pt>
                <c:pt idx="163">
                  <c:v>3.258E-4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3-EE43-8598-7EBD57526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96031"/>
        <c:axId val="374319839"/>
      </c:lineChart>
      <c:catAx>
        <c:axId val="37429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4319839"/>
        <c:crosses val="autoZero"/>
        <c:auto val="1"/>
        <c:lblAlgn val="ctr"/>
        <c:lblOffset val="100"/>
        <c:tickLblSkip val="8"/>
        <c:noMultiLvlLbl val="0"/>
      </c:catAx>
      <c:valAx>
        <c:axId val="374319839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Sannsynlighet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4296031"/>
        <c:crosses val="autoZero"/>
        <c:crossBetween val="between"/>
      </c:valAx>
      <c:valAx>
        <c:axId val="439162271"/>
        <c:scaling>
          <c:orientation val="minMax"/>
          <c:max val="0.51"/>
          <c:min val="0.5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2451391"/>
        <c:crosses val="max"/>
        <c:crossBetween val="between"/>
      </c:valAx>
      <c:catAx>
        <c:axId val="462451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162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T10Y2YSPREAD</a:t>
            </a:r>
            <a:r>
              <a:rPr lang="en-US" baseline="0"/>
              <a:t> (IDAG)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'Ark1'!$BM$1</c:f>
              <c:strCache>
                <c:ptCount val="1"/>
                <c:pt idx="0">
                  <c:v>USREC</c:v>
                </c:pt>
              </c:strCache>
            </c:strRef>
          </c:tx>
          <c:spPr>
            <a:solidFill>
              <a:schemeClr val="bg2">
                <a:lumMod val="75000"/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'Ark1'!$BK$2:$BK$165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'Ark1'!$BM$2:$BM$165</c:f>
              <c:numCache>
                <c:formatCode>0</c:formatCode>
                <c:ptCount val="1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1-BE42-BE8F-1BA3D041D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96224176"/>
        <c:axId val="467963951"/>
      </c:barChart>
      <c:lineChart>
        <c:grouping val="standard"/>
        <c:varyColors val="0"/>
        <c:ser>
          <c:idx val="0"/>
          <c:order val="0"/>
          <c:tx>
            <c:strRef>
              <c:f>'Ark1'!$BL$1</c:f>
              <c:strCache>
                <c:ptCount val="1"/>
                <c:pt idx="0">
                  <c:v>Pr(Recession)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'Ark1'!$BK$2:$BK$165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'Ark1'!$BL$2:$BL$165</c:f>
              <c:numCache>
                <c:formatCode>0.000\ %</c:formatCode>
                <c:ptCount val="164"/>
                <c:pt idx="0">
                  <c:v>0.12658649999999999</c:v>
                </c:pt>
                <c:pt idx="1">
                  <c:v>0.1263397</c:v>
                </c:pt>
                <c:pt idx="2">
                  <c:v>0.1166271</c:v>
                </c:pt>
                <c:pt idx="3">
                  <c:v>0.11256770000000001</c:v>
                </c:pt>
                <c:pt idx="4">
                  <c:v>0.1095989</c:v>
                </c:pt>
                <c:pt idx="5">
                  <c:v>0.112481</c:v>
                </c:pt>
                <c:pt idx="6">
                  <c:v>0.11268540000000001</c:v>
                </c:pt>
                <c:pt idx="7">
                  <c:v>0.10985159999999999</c:v>
                </c:pt>
                <c:pt idx="8">
                  <c:v>0.1094106</c:v>
                </c:pt>
                <c:pt idx="9">
                  <c:v>0.1117814</c:v>
                </c:pt>
                <c:pt idx="10">
                  <c:v>0.1182858</c:v>
                </c:pt>
                <c:pt idx="11">
                  <c:v>0.11080719999999999</c:v>
                </c:pt>
                <c:pt idx="12">
                  <c:v>0.1058235</c:v>
                </c:pt>
                <c:pt idx="13">
                  <c:v>0.1044408</c:v>
                </c:pt>
                <c:pt idx="14">
                  <c:v>0.10422140000000001</c:v>
                </c:pt>
                <c:pt idx="15">
                  <c:v>0.1068321</c:v>
                </c:pt>
                <c:pt idx="16">
                  <c:v>0.112542</c:v>
                </c:pt>
                <c:pt idx="17">
                  <c:v>0.1147827</c:v>
                </c:pt>
                <c:pt idx="18">
                  <c:v>0.11167050000000001</c:v>
                </c:pt>
                <c:pt idx="19">
                  <c:v>0.1099479</c:v>
                </c:pt>
                <c:pt idx="20">
                  <c:v>0.1118212</c:v>
                </c:pt>
                <c:pt idx="21">
                  <c:v>0.11118840000000001</c:v>
                </c:pt>
                <c:pt idx="22">
                  <c:v>0.1094125</c:v>
                </c:pt>
                <c:pt idx="23">
                  <c:v>0.1080097</c:v>
                </c:pt>
                <c:pt idx="24">
                  <c:v>0.10903060000000001</c:v>
                </c:pt>
                <c:pt idx="25">
                  <c:v>0.1093369</c:v>
                </c:pt>
                <c:pt idx="26">
                  <c:v>0.1145391</c:v>
                </c:pt>
                <c:pt idx="27">
                  <c:v>0.1198249</c:v>
                </c:pt>
                <c:pt idx="28">
                  <c:v>0.1261911</c:v>
                </c:pt>
                <c:pt idx="29">
                  <c:v>0.12588379999999999</c:v>
                </c:pt>
                <c:pt idx="30">
                  <c:v>0.1229649</c:v>
                </c:pt>
                <c:pt idx="31">
                  <c:v>0.1224932</c:v>
                </c:pt>
                <c:pt idx="32">
                  <c:v>0.12244140000000001</c:v>
                </c:pt>
                <c:pt idx="33">
                  <c:v>0.1218284</c:v>
                </c:pt>
                <c:pt idx="34">
                  <c:v>0.11501790000000001</c:v>
                </c:pt>
                <c:pt idx="35">
                  <c:v>0.1123996</c:v>
                </c:pt>
                <c:pt idx="36">
                  <c:v>0.10996160000000001</c:v>
                </c:pt>
                <c:pt idx="37">
                  <c:v>0.1068347</c:v>
                </c:pt>
                <c:pt idx="38">
                  <c:v>0.1043536</c:v>
                </c:pt>
                <c:pt idx="39">
                  <c:v>9.9308099999999996E-2</c:v>
                </c:pt>
                <c:pt idx="40">
                  <c:v>9.7259899999999996E-2</c:v>
                </c:pt>
                <c:pt idx="41">
                  <c:v>9.5382599999999998E-2</c:v>
                </c:pt>
                <c:pt idx="42">
                  <c:v>9.1985899999999995E-2</c:v>
                </c:pt>
                <c:pt idx="43">
                  <c:v>9.3958299999999995E-2</c:v>
                </c:pt>
                <c:pt idx="44">
                  <c:v>9.5941100000000001E-2</c:v>
                </c:pt>
                <c:pt idx="45">
                  <c:v>9.7504900000000005E-2</c:v>
                </c:pt>
                <c:pt idx="46">
                  <c:v>0.101731</c:v>
                </c:pt>
                <c:pt idx="47">
                  <c:v>0.1030879</c:v>
                </c:pt>
                <c:pt idx="48">
                  <c:v>0.1030919</c:v>
                </c:pt>
                <c:pt idx="49">
                  <c:v>0.1064383</c:v>
                </c:pt>
                <c:pt idx="50">
                  <c:v>0.108575</c:v>
                </c:pt>
                <c:pt idx="51">
                  <c:v>0.1140583</c:v>
                </c:pt>
                <c:pt idx="52">
                  <c:v>0.11833399999999999</c:v>
                </c:pt>
                <c:pt idx="53">
                  <c:v>0.1168194</c:v>
                </c:pt>
                <c:pt idx="54">
                  <c:v>0.11683010000000001</c:v>
                </c:pt>
                <c:pt idx="55">
                  <c:v>0.1178073</c:v>
                </c:pt>
                <c:pt idx="56">
                  <c:v>0.114514</c:v>
                </c:pt>
                <c:pt idx="57">
                  <c:v>0.115008</c:v>
                </c:pt>
                <c:pt idx="58">
                  <c:v>0.1150518</c:v>
                </c:pt>
                <c:pt idx="59">
                  <c:v>0.1157147</c:v>
                </c:pt>
                <c:pt idx="60">
                  <c:v>0.1160928</c:v>
                </c:pt>
                <c:pt idx="61">
                  <c:v>0.11742370000000001</c:v>
                </c:pt>
                <c:pt idx="62">
                  <c:v>0.1185841</c:v>
                </c:pt>
                <c:pt idx="63">
                  <c:v>0.1208745</c:v>
                </c:pt>
                <c:pt idx="64">
                  <c:v>0.1212965</c:v>
                </c:pt>
                <c:pt idx="65">
                  <c:v>0.12277830000000001</c:v>
                </c:pt>
                <c:pt idx="66">
                  <c:v>0.1222709</c:v>
                </c:pt>
                <c:pt idx="67">
                  <c:v>0.1193063</c:v>
                </c:pt>
                <c:pt idx="68">
                  <c:v>0.121326</c:v>
                </c:pt>
                <c:pt idx="69">
                  <c:v>0.119699</c:v>
                </c:pt>
                <c:pt idx="70">
                  <c:v>0.11978709999999999</c:v>
                </c:pt>
                <c:pt idx="71">
                  <c:v>0.12053120000000001</c:v>
                </c:pt>
                <c:pt idx="72">
                  <c:v>0.124082</c:v>
                </c:pt>
                <c:pt idx="73">
                  <c:v>0.12879109999999999</c:v>
                </c:pt>
                <c:pt idx="74">
                  <c:v>0.12791630000000001</c:v>
                </c:pt>
                <c:pt idx="75">
                  <c:v>0.12536120000000001</c:v>
                </c:pt>
                <c:pt idx="76">
                  <c:v>0.1168786</c:v>
                </c:pt>
                <c:pt idx="77">
                  <c:v>0.1087084</c:v>
                </c:pt>
                <c:pt idx="78">
                  <c:v>0.1057227</c:v>
                </c:pt>
                <c:pt idx="79">
                  <c:v>9.8664299999999996E-2</c:v>
                </c:pt>
                <c:pt idx="80">
                  <c:v>9.8859799999999998E-2</c:v>
                </c:pt>
                <c:pt idx="81">
                  <c:v>9.8937399999999995E-2</c:v>
                </c:pt>
                <c:pt idx="82">
                  <c:v>9.7017300000000001E-2</c:v>
                </c:pt>
                <c:pt idx="83">
                  <c:v>9.6057400000000001E-2</c:v>
                </c:pt>
                <c:pt idx="84">
                  <c:v>9.4243099999999996E-2</c:v>
                </c:pt>
                <c:pt idx="85">
                  <c:v>9.5077499999999995E-2</c:v>
                </c:pt>
                <c:pt idx="86">
                  <c:v>9.1064800000000001E-2</c:v>
                </c:pt>
                <c:pt idx="87">
                  <c:v>9.2430700000000005E-2</c:v>
                </c:pt>
                <c:pt idx="88">
                  <c:v>9.3638600000000002E-2</c:v>
                </c:pt>
                <c:pt idx="89">
                  <c:v>9.5738100000000007E-2</c:v>
                </c:pt>
                <c:pt idx="90">
                  <c:v>0.1004718</c:v>
                </c:pt>
                <c:pt idx="91">
                  <c:v>0.1052973</c:v>
                </c:pt>
                <c:pt idx="92">
                  <c:v>0.1117633</c:v>
                </c:pt>
                <c:pt idx="93">
                  <c:v>0.1162229</c:v>
                </c:pt>
                <c:pt idx="94">
                  <c:v>0.11969689999999999</c:v>
                </c:pt>
                <c:pt idx="95">
                  <c:v>0.1215422</c:v>
                </c:pt>
                <c:pt idx="96">
                  <c:v>0.1236548</c:v>
                </c:pt>
                <c:pt idx="97">
                  <c:v>0.12222189999999999</c:v>
                </c:pt>
                <c:pt idx="98">
                  <c:v>0.1237669</c:v>
                </c:pt>
                <c:pt idx="99">
                  <c:v>0.12477389999999999</c:v>
                </c:pt>
                <c:pt idx="100">
                  <c:v>0.1244137</c:v>
                </c:pt>
                <c:pt idx="101">
                  <c:v>0.12267450000000001</c:v>
                </c:pt>
                <c:pt idx="102">
                  <c:v>0.11845890000000001</c:v>
                </c:pt>
                <c:pt idx="103">
                  <c:v>0.1127051</c:v>
                </c:pt>
                <c:pt idx="104">
                  <c:v>0.10179829999999999</c:v>
                </c:pt>
                <c:pt idx="105">
                  <c:v>0.1039028</c:v>
                </c:pt>
                <c:pt idx="106">
                  <c:v>0.1034437</c:v>
                </c:pt>
                <c:pt idx="107">
                  <c:v>9.7187399999999993E-2</c:v>
                </c:pt>
                <c:pt idx="108">
                  <c:v>9.94202E-2</c:v>
                </c:pt>
                <c:pt idx="109">
                  <c:v>9.3871399999999994E-2</c:v>
                </c:pt>
                <c:pt idx="110">
                  <c:v>9.1760700000000001E-2</c:v>
                </c:pt>
                <c:pt idx="111">
                  <c:v>9.0651200000000001E-2</c:v>
                </c:pt>
                <c:pt idx="112">
                  <c:v>8.8270399999999999E-2</c:v>
                </c:pt>
                <c:pt idx="113">
                  <c:v>9.0278300000000006E-2</c:v>
                </c:pt>
                <c:pt idx="114">
                  <c:v>9.4534800000000002E-2</c:v>
                </c:pt>
                <c:pt idx="115">
                  <c:v>9.2859700000000003E-2</c:v>
                </c:pt>
                <c:pt idx="116">
                  <c:v>8.8672600000000004E-2</c:v>
                </c:pt>
                <c:pt idx="117">
                  <c:v>9.0049299999999999E-2</c:v>
                </c:pt>
                <c:pt idx="118">
                  <c:v>9.5824999999999994E-2</c:v>
                </c:pt>
                <c:pt idx="119">
                  <c:v>0.1000089</c:v>
                </c:pt>
                <c:pt idx="120">
                  <c:v>0.10040350000000001</c:v>
                </c:pt>
                <c:pt idx="121">
                  <c:v>0.10302269999999999</c:v>
                </c:pt>
                <c:pt idx="122">
                  <c:v>0.1049204</c:v>
                </c:pt>
                <c:pt idx="123">
                  <c:v>0.1042216</c:v>
                </c:pt>
                <c:pt idx="124">
                  <c:v>0.10116029999999999</c:v>
                </c:pt>
                <c:pt idx="125">
                  <c:v>0.1008207</c:v>
                </c:pt>
                <c:pt idx="126">
                  <c:v>9.3440400000000007E-2</c:v>
                </c:pt>
                <c:pt idx="127">
                  <c:v>9.2566800000000005E-2</c:v>
                </c:pt>
                <c:pt idx="128">
                  <c:v>9.2867000000000005E-2</c:v>
                </c:pt>
                <c:pt idx="129">
                  <c:v>9.5049800000000004E-2</c:v>
                </c:pt>
                <c:pt idx="130">
                  <c:v>9.7598000000000004E-2</c:v>
                </c:pt>
                <c:pt idx="131">
                  <c:v>0.1005384</c:v>
                </c:pt>
                <c:pt idx="132">
                  <c:v>0.10516109999999999</c:v>
                </c:pt>
                <c:pt idx="133">
                  <c:v>0.10283200000000001</c:v>
                </c:pt>
                <c:pt idx="134">
                  <c:v>0.10309210000000001</c:v>
                </c:pt>
                <c:pt idx="135">
                  <c:v>0.1053115</c:v>
                </c:pt>
                <c:pt idx="136">
                  <c:v>0.1087907</c:v>
                </c:pt>
                <c:pt idx="137">
                  <c:v>0.1100684</c:v>
                </c:pt>
                <c:pt idx="138">
                  <c:v>0.1119262</c:v>
                </c:pt>
                <c:pt idx="139">
                  <c:v>0.1081356</c:v>
                </c:pt>
                <c:pt idx="140">
                  <c:v>0.10720449999999999</c:v>
                </c:pt>
                <c:pt idx="141">
                  <c:v>0.1102702</c:v>
                </c:pt>
                <c:pt idx="142">
                  <c:v>0.1113706</c:v>
                </c:pt>
                <c:pt idx="143">
                  <c:v>0.114025</c:v>
                </c:pt>
                <c:pt idx="144">
                  <c:v>0.1150781</c:v>
                </c:pt>
                <c:pt idx="145">
                  <c:v>0.11715490000000001</c:v>
                </c:pt>
                <c:pt idx="146">
                  <c:v>0.1196866</c:v>
                </c:pt>
                <c:pt idx="147">
                  <c:v>0.1199557</c:v>
                </c:pt>
                <c:pt idx="148">
                  <c:v>0.12092849999999999</c:v>
                </c:pt>
                <c:pt idx="149">
                  <c:v>0.1203333</c:v>
                </c:pt>
                <c:pt idx="150">
                  <c:v>0.12170300000000001</c:v>
                </c:pt>
                <c:pt idx="151">
                  <c:v>0.12047330000000001</c:v>
                </c:pt>
                <c:pt idx="152">
                  <c:v>0.119335</c:v>
                </c:pt>
                <c:pt idx="153">
                  <c:v>0.1164746</c:v>
                </c:pt>
                <c:pt idx="154">
                  <c:v>0.1162629</c:v>
                </c:pt>
                <c:pt idx="155">
                  <c:v>0.1135248</c:v>
                </c:pt>
                <c:pt idx="156">
                  <c:v>0.1071853</c:v>
                </c:pt>
                <c:pt idx="157">
                  <c:v>0.1045074</c:v>
                </c:pt>
                <c:pt idx="158">
                  <c:v>0.10852100000000001</c:v>
                </c:pt>
                <c:pt idx="159">
                  <c:v>0.10977480000000001</c:v>
                </c:pt>
                <c:pt idx="160">
                  <c:v>0.11657380000000001</c:v>
                </c:pt>
                <c:pt idx="161">
                  <c:v>0.12031749999999999</c:v>
                </c:pt>
                <c:pt idx="162">
                  <c:v>0.1272546</c:v>
                </c:pt>
                <c:pt idx="163">
                  <c:v>0.13130820000000001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1-BE42-BE8F-1BA3D041D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77471"/>
        <c:axId val="462742799"/>
      </c:lineChart>
      <c:catAx>
        <c:axId val="46247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2742799"/>
        <c:crosses val="autoZero"/>
        <c:auto val="1"/>
        <c:lblAlgn val="ctr"/>
        <c:lblOffset val="100"/>
        <c:tickLblSkip val="8"/>
        <c:noMultiLvlLbl val="0"/>
      </c:catAx>
      <c:valAx>
        <c:axId val="462742799"/>
        <c:scaling>
          <c:orientation val="minMax"/>
          <c:max val="0.9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Sannsynlighet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2477471"/>
        <c:crosses val="autoZero"/>
        <c:crossBetween val="between"/>
      </c:valAx>
      <c:valAx>
        <c:axId val="467963951"/>
        <c:scaling>
          <c:orientation val="minMax"/>
          <c:max val="0.51"/>
          <c:min val="0.5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96224176"/>
        <c:crosses val="max"/>
        <c:crossBetween val="between"/>
      </c:valAx>
      <c:catAx>
        <c:axId val="209622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963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L4.</a:t>
            </a:r>
            <a:r>
              <a:rPr lang="en-US" baseline="0"/>
              <a:t>T10Y2YSPREAD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'Ark1'!$BZ$1</c:f>
              <c:strCache>
                <c:ptCount val="1"/>
                <c:pt idx="0">
                  <c:v>USREC</c:v>
                </c:pt>
              </c:strCache>
            </c:strRef>
          </c:tx>
          <c:spPr>
            <a:solidFill>
              <a:schemeClr val="bg2">
                <a:lumMod val="75000"/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'Ark1'!$BX$2:$BX$165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'Ark1'!$BZ$2:$BZ$165</c:f>
              <c:numCache>
                <c:formatCode>0</c:formatCode>
                <c:ptCount val="1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F-AF42-8251-0EA33BE7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91690432"/>
        <c:axId val="2091030224"/>
      </c:barChart>
      <c:lineChart>
        <c:grouping val="standard"/>
        <c:varyColors val="0"/>
        <c:ser>
          <c:idx val="0"/>
          <c:order val="0"/>
          <c:tx>
            <c:strRef>
              <c:f>'Ark1'!$BY$1</c:f>
              <c:strCache>
                <c:ptCount val="1"/>
                <c:pt idx="0">
                  <c:v>Pr(Recession)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'Ark1'!$BX$2:$BX$165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'Ark1'!$BY$2:$BY$165</c:f>
              <c:numCache>
                <c:formatCode>0.000\ %</c:formatCod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0.33938040000000003</c:v>
                </c:pt>
                <c:pt idx="5">
                  <c:v>0.333256</c:v>
                </c:pt>
                <c:pt idx="6">
                  <c:v>0.1333773</c:v>
                </c:pt>
                <c:pt idx="7">
                  <c:v>7.9787200000000003E-2</c:v>
                </c:pt>
                <c:pt idx="8">
                  <c:v>5.1783900000000001E-2</c:v>
                </c:pt>
                <c:pt idx="9">
                  <c:v>7.8841700000000001E-2</c:v>
                </c:pt>
                <c:pt idx="10">
                  <c:v>8.1083199999999994E-2</c:v>
                </c:pt>
                <c:pt idx="11">
                  <c:v>5.38311E-2</c:v>
                </c:pt>
                <c:pt idx="12">
                  <c:v>5.0297399999999999E-2</c:v>
                </c:pt>
                <c:pt idx="13">
                  <c:v>7.1501200000000001E-2</c:v>
                </c:pt>
                <c:pt idx="14">
                  <c:v>0.16065860000000001</c:v>
                </c:pt>
                <c:pt idx="15">
                  <c:v>6.2120300000000003E-2</c:v>
                </c:pt>
                <c:pt idx="16">
                  <c:v>2.7713100000000001E-2</c:v>
                </c:pt>
                <c:pt idx="17">
                  <c:v>2.15499E-2</c:v>
                </c:pt>
                <c:pt idx="18">
                  <c:v>2.0682499999999999E-2</c:v>
                </c:pt>
                <c:pt idx="19">
                  <c:v>3.3036000000000003E-2</c:v>
                </c:pt>
                <c:pt idx="20">
                  <c:v>7.9505699999999999E-2</c:v>
                </c:pt>
                <c:pt idx="21">
                  <c:v>0.1067307</c:v>
                </c:pt>
                <c:pt idx="22">
                  <c:v>7.0384000000000002E-2</c:v>
                </c:pt>
                <c:pt idx="23">
                  <c:v>5.4626099999999997E-2</c:v>
                </c:pt>
                <c:pt idx="24">
                  <c:v>7.1904899999999994E-2</c:v>
                </c:pt>
                <c:pt idx="25">
                  <c:v>6.5676200000000004E-2</c:v>
                </c:pt>
                <c:pt idx="26">
                  <c:v>5.0312599999999999E-2</c:v>
                </c:pt>
                <c:pt idx="27">
                  <c:v>4.0230000000000002E-2</c:v>
                </c:pt>
                <c:pt idx="28">
                  <c:v>4.7396199999999999E-2</c:v>
                </c:pt>
                <c:pt idx="29">
                  <c:v>4.9724699999999997E-2</c:v>
                </c:pt>
                <c:pt idx="30">
                  <c:v>0.10349990000000001</c:v>
                </c:pt>
                <c:pt idx="31">
                  <c:v>0.1887404</c:v>
                </c:pt>
                <c:pt idx="32">
                  <c:v>0.3295844</c:v>
                </c:pt>
                <c:pt idx="33">
                  <c:v>0.32203900000000002</c:v>
                </c:pt>
                <c:pt idx="34">
                  <c:v>0.25373289999999998</c:v>
                </c:pt>
                <c:pt idx="35">
                  <c:v>0.24335490000000001</c:v>
                </c:pt>
                <c:pt idx="36">
                  <c:v>0.24222779999999999</c:v>
                </c:pt>
                <c:pt idx="37">
                  <c:v>0.22908300000000001</c:v>
                </c:pt>
                <c:pt idx="38">
                  <c:v>0.1099122</c:v>
                </c:pt>
                <c:pt idx="39">
                  <c:v>7.7961199999999994E-2</c:v>
                </c:pt>
                <c:pt idx="40">
                  <c:v>5.4739999999999997E-2</c:v>
                </c:pt>
                <c:pt idx="41">
                  <c:v>3.3050799999999998E-2</c:v>
                </c:pt>
                <c:pt idx="42">
                  <c:v>2.1201600000000001E-2</c:v>
                </c:pt>
                <c:pt idx="43">
                  <c:v>7.5485999999999999E-3</c:v>
                </c:pt>
                <c:pt idx="44">
                  <c:v>4.7039999999999998E-3</c:v>
                </c:pt>
                <c:pt idx="45">
                  <c:v>2.9612000000000002E-3</c:v>
                </c:pt>
                <c:pt idx="46">
                  <c:v>1.1881999999999999E-3</c:v>
                </c:pt>
                <c:pt idx="47">
                  <c:v>2.0439999999999998E-3</c:v>
                </c:pt>
                <c:pt idx="48">
                  <c:v>3.4085000000000001E-3</c:v>
                </c:pt>
                <c:pt idx="49">
                  <c:v>4.9864000000000002E-3</c:v>
                </c:pt>
                <c:pt idx="50">
                  <c:v>1.26786E-2</c:v>
                </c:pt>
                <c:pt idx="51">
                  <c:v>1.6641199999999998E-2</c:v>
                </c:pt>
                <c:pt idx="52">
                  <c:v>1.6654100000000002E-2</c:v>
                </c:pt>
                <c:pt idx="53">
                  <c:v>3.0869400000000002E-2</c:v>
                </c:pt>
                <c:pt idx="54">
                  <c:v>4.4087099999999997E-2</c:v>
                </c:pt>
                <c:pt idx="55">
                  <c:v>9.7321000000000005E-2</c:v>
                </c:pt>
                <c:pt idx="56">
                  <c:v>0.16149949999999999</c:v>
                </c:pt>
                <c:pt idx="57">
                  <c:v>0.13637879999999999</c:v>
                </c:pt>
                <c:pt idx="58">
                  <c:v>0.13654740000000001</c:v>
                </c:pt>
                <c:pt idx="59">
                  <c:v>0.15246760000000001</c:v>
                </c:pt>
                <c:pt idx="60">
                  <c:v>0.1031709</c:v>
                </c:pt>
                <c:pt idx="61">
                  <c:v>0.109777</c:v>
                </c:pt>
                <c:pt idx="62">
                  <c:v>0.1103765</c:v>
                </c:pt>
                <c:pt idx="63">
                  <c:v>0.1197096</c:v>
                </c:pt>
                <c:pt idx="64">
                  <c:v>0.12525729999999999</c:v>
                </c:pt>
                <c:pt idx="65">
                  <c:v>0.1460883</c:v>
                </c:pt>
                <c:pt idx="66">
                  <c:v>0.1658973</c:v>
                </c:pt>
                <c:pt idx="67">
                  <c:v>0.2093593</c:v>
                </c:pt>
                <c:pt idx="68">
                  <c:v>0.21797169999999999</c:v>
                </c:pt>
                <c:pt idx="69">
                  <c:v>0.24960360000000001</c:v>
                </c:pt>
                <c:pt idx="70">
                  <c:v>0.238536</c:v>
                </c:pt>
                <c:pt idx="71">
                  <c:v>0.17898629999999999</c:v>
                </c:pt>
                <c:pt idx="72">
                  <c:v>0.21858169999999999</c:v>
                </c:pt>
                <c:pt idx="73">
                  <c:v>0.18634500000000001</c:v>
                </c:pt>
                <c:pt idx="74">
                  <c:v>0.18801780000000001</c:v>
                </c:pt>
                <c:pt idx="75">
                  <c:v>0.20248749999999999</c:v>
                </c:pt>
                <c:pt idx="76">
                  <c:v>0.27908660000000002</c:v>
                </c:pt>
                <c:pt idx="77">
                  <c:v>0.39541860000000001</c:v>
                </c:pt>
                <c:pt idx="78">
                  <c:v>0.37292710000000001</c:v>
                </c:pt>
                <c:pt idx="79">
                  <c:v>0.30934289999999998</c:v>
                </c:pt>
                <c:pt idx="80">
                  <c:v>0.13731109999999999</c:v>
                </c:pt>
                <c:pt idx="81">
                  <c:v>4.5036899999999998E-2</c:v>
                </c:pt>
                <c:pt idx="82">
                  <c:v>2.72214E-2</c:v>
                </c:pt>
                <c:pt idx="83">
                  <c:v>6.5287000000000001E-3</c:v>
                </c:pt>
                <c:pt idx="84">
                  <c:v>6.8250999999999997E-3</c:v>
                </c:pt>
                <c:pt idx="85">
                  <c:v>6.9459999999999999E-3</c:v>
                </c:pt>
                <c:pt idx="86">
                  <c:v>4.4378999999999998E-3</c:v>
                </c:pt>
                <c:pt idx="87">
                  <c:v>3.5087E-3</c:v>
                </c:pt>
                <c:pt idx="88">
                  <c:v>2.2043000000000002E-3</c:v>
                </c:pt>
                <c:pt idx="89">
                  <c:v>2.7391E-3</c:v>
                </c:pt>
                <c:pt idx="90">
                  <c:v>9.1129999999999998E-4</c:v>
                </c:pt>
                <c:pt idx="91">
                  <c:v>1.3469000000000001E-3</c:v>
                </c:pt>
                <c:pt idx="92">
                  <c:v>1.8763E-3</c:v>
                </c:pt>
                <c:pt idx="93">
                  <c:v>3.2396E-3</c:v>
                </c:pt>
                <c:pt idx="94">
                  <c:v>9.7359000000000005E-3</c:v>
                </c:pt>
                <c:pt idx="95">
                  <c:v>2.5220900000000001E-2</c:v>
                </c:pt>
                <c:pt idx="96">
                  <c:v>7.1317500000000006E-2</c:v>
                </c:pt>
                <c:pt idx="97">
                  <c:v>0.12720509999999999</c:v>
                </c:pt>
                <c:pt idx="98">
                  <c:v>0.18630430000000001</c:v>
                </c:pt>
                <c:pt idx="99">
                  <c:v>0.22306960000000001</c:v>
                </c:pt>
                <c:pt idx="100">
                  <c:v>0.26926480000000003</c:v>
                </c:pt>
                <c:pt idx="101">
                  <c:v>0.23748050000000001</c:v>
                </c:pt>
                <c:pt idx="102">
                  <c:v>0.27182820000000002</c:v>
                </c:pt>
                <c:pt idx="103">
                  <c:v>0.29529870000000003</c:v>
                </c:pt>
                <c:pt idx="104">
                  <c:v>0.28681279999999998</c:v>
                </c:pt>
                <c:pt idx="105">
                  <c:v>0.24732019999999999</c:v>
                </c:pt>
                <c:pt idx="106">
                  <c:v>0.16368559999999999</c:v>
                </c:pt>
                <c:pt idx="107">
                  <c:v>8.13025E-2</c:v>
                </c:pt>
                <c:pt idx="108">
                  <c:v>1.28548E-2</c:v>
                </c:pt>
                <c:pt idx="109">
                  <c:v>1.9473500000000001E-2</c:v>
                </c:pt>
                <c:pt idx="110">
                  <c:v>1.78332E-2</c:v>
                </c:pt>
                <c:pt idx="111">
                  <c:v>4.6230999999999998E-3</c:v>
                </c:pt>
                <c:pt idx="112">
                  <c:v>7.7393000000000002E-3</c:v>
                </c:pt>
                <c:pt idx="113">
                  <c:v>1.9972000000000002E-3</c:v>
                </c:pt>
                <c:pt idx="114">
                  <c:v>1.1144E-3</c:v>
                </c:pt>
                <c:pt idx="115">
                  <c:v>8.0690000000000004E-4</c:v>
                </c:pt>
                <c:pt idx="116">
                  <c:v>3.879E-4</c:v>
                </c:pt>
                <c:pt idx="117">
                  <c:v>7.2199999999999999E-4</c:v>
                </c:pt>
                <c:pt idx="118">
                  <c:v>2.3798000000000001E-3</c:v>
                </c:pt>
                <c:pt idx="119">
                  <c:v>1.5173999999999999E-3</c:v>
                </c:pt>
                <c:pt idx="120">
                  <c:v>4.4069999999999998E-4</c:v>
                </c:pt>
                <c:pt idx="121">
                  <c:v>6.7400000000000001E-4</c:v>
                </c:pt>
                <c:pt idx="122">
                  <c:v>3.3110000000000001E-3</c:v>
                </c:pt>
                <c:pt idx="123">
                  <c:v>8.8091999999999997E-3</c:v>
                </c:pt>
                <c:pt idx="124">
                  <c:v>9.5942000000000006E-3</c:v>
                </c:pt>
                <c:pt idx="125">
                  <c:v>1.6429900000000001E-2</c:v>
                </c:pt>
                <c:pt idx="126">
                  <c:v>2.3547999999999999E-2</c:v>
                </c:pt>
                <c:pt idx="127">
                  <c:v>2.0683199999999999E-2</c:v>
                </c:pt>
                <c:pt idx="128">
                  <c:v>1.12645E-2</c:v>
                </c:pt>
                <c:pt idx="129">
                  <c:v>1.0487E-2</c:v>
                </c:pt>
                <c:pt idx="130">
                  <c:v>1.7786E-3</c:v>
                </c:pt>
                <c:pt idx="131">
                  <c:v>1.3990000000000001E-3</c:v>
                </c:pt>
                <c:pt idx="132">
                  <c:v>1.5204999999999999E-3</c:v>
                </c:pt>
                <c:pt idx="133">
                  <c:v>2.7196999999999998E-3</c:v>
                </c:pt>
                <c:pt idx="134">
                  <c:v>5.0974000000000002E-3</c:v>
                </c:pt>
                <c:pt idx="135">
                  <c:v>9.8756E-3</c:v>
                </c:pt>
                <c:pt idx="136">
                  <c:v>2.4605399999999999E-2</c:v>
                </c:pt>
                <c:pt idx="137">
                  <c:v>1.5824600000000001E-2</c:v>
                </c:pt>
                <c:pt idx="138">
                  <c:v>1.66549E-2</c:v>
                </c:pt>
                <c:pt idx="139">
                  <c:v>2.5285499999999999E-2</c:v>
                </c:pt>
                <c:pt idx="140">
                  <c:v>4.56306E-2</c:v>
                </c:pt>
                <c:pt idx="141">
                  <c:v>5.5634799999999998E-2</c:v>
                </c:pt>
                <c:pt idx="142">
                  <c:v>7.2977500000000001E-2</c:v>
                </c:pt>
                <c:pt idx="143">
                  <c:v>4.1065299999999999E-2</c:v>
                </c:pt>
                <c:pt idx="144">
                  <c:v>3.5192399999999999E-2</c:v>
                </c:pt>
                <c:pt idx="145">
                  <c:v>5.7353099999999997E-2</c:v>
                </c:pt>
                <c:pt idx="146">
                  <c:v>6.7428000000000002E-2</c:v>
                </c:pt>
                <c:pt idx="147">
                  <c:v>9.6902799999999997E-2</c:v>
                </c:pt>
                <c:pt idx="148">
                  <c:v>0.110737</c:v>
                </c:pt>
                <c:pt idx="149">
                  <c:v>0.14171839999999999</c:v>
                </c:pt>
                <c:pt idx="150">
                  <c:v>0.18610940000000001</c:v>
                </c:pt>
                <c:pt idx="151">
                  <c:v>0.1912461</c:v>
                </c:pt>
                <c:pt idx="152">
                  <c:v>0.2104521</c:v>
                </c:pt>
                <c:pt idx="153">
                  <c:v>0.1985825</c:v>
                </c:pt>
                <c:pt idx="154">
                  <c:v>0.226439</c:v>
                </c:pt>
                <c:pt idx="155">
                  <c:v>0.20134070000000001</c:v>
                </c:pt>
                <c:pt idx="156">
                  <c:v>0.17951929999999999</c:v>
                </c:pt>
                <c:pt idx="157">
                  <c:v>0.13102620000000001</c:v>
                </c:pt>
                <c:pt idx="158">
                  <c:v>0.1278069</c:v>
                </c:pt>
                <c:pt idx="159">
                  <c:v>9.0765299999999993E-2</c:v>
                </c:pt>
                <c:pt idx="160">
                  <c:v>3.5078499999999999E-2</c:v>
                </c:pt>
                <c:pt idx="161">
                  <c:v>2.1818899999999999E-2</c:v>
                </c:pt>
                <c:pt idx="162">
                  <c:v>4.3706500000000002E-2</c:v>
                </c:pt>
                <c:pt idx="163">
                  <c:v>5.32025E-2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F-AF42-8251-0EA33BE7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61295"/>
        <c:axId val="436462943"/>
      </c:lineChart>
      <c:catAx>
        <c:axId val="436461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6462943"/>
        <c:crosses val="autoZero"/>
        <c:auto val="1"/>
        <c:lblAlgn val="ctr"/>
        <c:lblOffset val="100"/>
        <c:tickLblSkip val="8"/>
        <c:noMultiLvlLbl val="0"/>
      </c:catAx>
      <c:valAx>
        <c:axId val="436462943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Predikerte</a:t>
                </a:r>
                <a:r>
                  <a:rPr lang="nb-NO" baseline="0"/>
                  <a:t> sannsynligheter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6461295"/>
        <c:crosses val="autoZero"/>
        <c:crossBetween val="between"/>
      </c:valAx>
      <c:valAx>
        <c:axId val="2091030224"/>
        <c:scaling>
          <c:orientation val="minMax"/>
          <c:max val="0.51"/>
          <c:min val="0.5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91690432"/>
        <c:crosses val="max"/>
        <c:crossBetween val="between"/>
      </c:valAx>
      <c:catAx>
        <c:axId val="209169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1030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'Ark1'!$W$1</c:f>
              <c:strCache>
                <c:ptCount val="1"/>
                <c:pt idx="0">
                  <c:v>Pr(Recession)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'Ark1'!$V$2:$V$165</c:f>
              <c:strCache>
                <c:ptCount val="164"/>
                <c:pt idx="0">
                  <c:v>1982q1</c:v>
                </c:pt>
                <c:pt idx="1">
                  <c:v>1982q2</c:v>
                </c:pt>
                <c:pt idx="2">
                  <c:v>1982q3</c:v>
                </c:pt>
                <c:pt idx="3">
                  <c:v>1982q4</c:v>
                </c:pt>
                <c:pt idx="4">
                  <c:v>1983q1</c:v>
                </c:pt>
                <c:pt idx="5">
                  <c:v>1983q2</c:v>
                </c:pt>
                <c:pt idx="6">
                  <c:v>1983q3</c:v>
                </c:pt>
                <c:pt idx="7">
                  <c:v>1983q4</c:v>
                </c:pt>
                <c:pt idx="8">
                  <c:v>1984q1</c:v>
                </c:pt>
                <c:pt idx="9">
                  <c:v>1984q2</c:v>
                </c:pt>
                <c:pt idx="10">
                  <c:v>1984q3</c:v>
                </c:pt>
                <c:pt idx="11">
                  <c:v>1984q4</c:v>
                </c:pt>
                <c:pt idx="12">
                  <c:v>1985q1</c:v>
                </c:pt>
                <c:pt idx="13">
                  <c:v>1985q2</c:v>
                </c:pt>
                <c:pt idx="14">
                  <c:v>1985q3</c:v>
                </c:pt>
                <c:pt idx="15">
                  <c:v>1985q4</c:v>
                </c:pt>
                <c:pt idx="16">
                  <c:v>1986q1</c:v>
                </c:pt>
                <c:pt idx="17">
                  <c:v>1986q2</c:v>
                </c:pt>
                <c:pt idx="18">
                  <c:v>1986q3</c:v>
                </c:pt>
                <c:pt idx="19">
                  <c:v>1986q4</c:v>
                </c:pt>
                <c:pt idx="20">
                  <c:v>1987q1</c:v>
                </c:pt>
                <c:pt idx="21">
                  <c:v>1987q2</c:v>
                </c:pt>
                <c:pt idx="22">
                  <c:v>1987q3</c:v>
                </c:pt>
                <c:pt idx="23">
                  <c:v>1987q4</c:v>
                </c:pt>
                <c:pt idx="24">
                  <c:v>1988q1</c:v>
                </c:pt>
                <c:pt idx="25">
                  <c:v>1988q2</c:v>
                </c:pt>
                <c:pt idx="26">
                  <c:v>1988q3</c:v>
                </c:pt>
                <c:pt idx="27">
                  <c:v>1988q4</c:v>
                </c:pt>
                <c:pt idx="28">
                  <c:v>1989q1</c:v>
                </c:pt>
                <c:pt idx="29">
                  <c:v>1989q2</c:v>
                </c:pt>
                <c:pt idx="30">
                  <c:v>1989q3</c:v>
                </c:pt>
                <c:pt idx="31">
                  <c:v>1989q4</c:v>
                </c:pt>
                <c:pt idx="32">
                  <c:v>1990q1</c:v>
                </c:pt>
                <c:pt idx="33">
                  <c:v>1990q2</c:v>
                </c:pt>
                <c:pt idx="34">
                  <c:v>1990q3</c:v>
                </c:pt>
                <c:pt idx="35">
                  <c:v>1990q4</c:v>
                </c:pt>
                <c:pt idx="36">
                  <c:v>1991q1</c:v>
                </c:pt>
                <c:pt idx="37">
                  <c:v>1991q2</c:v>
                </c:pt>
                <c:pt idx="38">
                  <c:v>1991q3</c:v>
                </c:pt>
                <c:pt idx="39">
                  <c:v>1991q4</c:v>
                </c:pt>
                <c:pt idx="40">
                  <c:v>1992q1</c:v>
                </c:pt>
                <c:pt idx="41">
                  <c:v>1992q2</c:v>
                </c:pt>
                <c:pt idx="42">
                  <c:v>1992q3</c:v>
                </c:pt>
                <c:pt idx="43">
                  <c:v>1992q4</c:v>
                </c:pt>
                <c:pt idx="44">
                  <c:v>1993q1</c:v>
                </c:pt>
                <c:pt idx="45">
                  <c:v>1993q2</c:v>
                </c:pt>
                <c:pt idx="46">
                  <c:v>1993q3</c:v>
                </c:pt>
                <c:pt idx="47">
                  <c:v>1993q4</c:v>
                </c:pt>
                <c:pt idx="48">
                  <c:v>1994q1</c:v>
                </c:pt>
                <c:pt idx="49">
                  <c:v>1994q2</c:v>
                </c:pt>
                <c:pt idx="50">
                  <c:v>1994q3</c:v>
                </c:pt>
                <c:pt idx="51">
                  <c:v>1994q4</c:v>
                </c:pt>
                <c:pt idx="52">
                  <c:v>1995q1</c:v>
                </c:pt>
                <c:pt idx="53">
                  <c:v>1995q2</c:v>
                </c:pt>
                <c:pt idx="54">
                  <c:v>1995q3</c:v>
                </c:pt>
                <c:pt idx="55">
                  <c:v>1995q4</c:v>
                </c:pt>
                <c:pt idx="56">
                  <c:v>1996q1</c:v>
                </c:pt>
                <c:pt idx="57">
                  <c:v>1996q2</c:v>
                </c:pt>
                <c:pt idx="58">
                  <c:v>1996q3</c:v>
                </c:pt>
                <c:pt idx="59">
                  <c:v>1996q4</c:v>
                </c:pt>
                <c:pt idx="60">
                  <c:v>1997q1</c:v>
                </c:pt>
                <c:pt idx="61">
                  <c:v>1997q2</c:v>
                </c:pt>
                <c:pt idx="62">
                  <c:v>1997q3</c:v>
                </c:pt>
                <c:pt idx="63">
                  <c:v>1997q4</c:v>
                </c:pt>
                <c:pt idx="64">
                  <c:v>1998q1</c:v>
                </c:pt>
                <c:pt idx="65">
                  <c:v>1998q2</c:v>
                </c:pt>
                <c:pt idx="66">
                  <c:v>1998q3</c:v>
                </c:pt>
                <c:pt idx="67">
                  <c:v>1998q4</c:v>
                </c:pt>
                <c:pt idx="68">
                  <c:v>1999q1</c:v>
                </c:pt>
                <c:pt idx="69">
                  <c:v>1999q2</c:v>
                </c:pt>
                <c:pt idx="70">
                  <c:v>1999q3</c:v>
                </c:pt>
                <c:pt idx="71">
                  <c:v>1999q4</c:v>
                </c:pt>
                <c:pt idx="72">
                  <c:v>2000q1</c:v>
                </c:pt>
                <c:pt idx="73">
                  <c:v>2000q2</c:v>
                </c:pt>
                <c:pt idx="74">
                  <c:v>2000q3</c:v>
                </c:pt>
                <c:pt idx="75">
                  <c:v>2000q4</c:v>
                </c:pt>
                <c:pt idx="76">
                  <c:v>2001q1</c:v>
                </c:pt>
                <c:pt idx="77">
                  <c:v>2001q2</c:v>
                </c:pt>
                <c:pt idx="78">
                  <c:v>2001q3</c:v>
                </c:pt>
                <c:pt idx="79">
                  <c:v>2001q4</c:v>
                </c:pt>
                <c:pt idx="80">
                  <c:v>2002q1</c:v>
                </c:pt>
                <c:pt idx="81">
                  <c:v>2002q2</c:v>
                </c:pt>
                <c:pt idx="82">
                  <c:v>2002q3</c:v>
                </c:pt>
                <c:pt idx="83">
                  <c:v>2002q4</c:v>
                </c:pt>
                <c:pt idx="84">
                  <c:v>2003q1</c:v>
                </c:pt>
                <c:pt idx="85">
                  <c:v>2003q2</c:v>
                </c:pt>
                <c:pt idx="86">
                  <c:v>2003q3</c:v>
                </c:pt>
                <c:pt idx="87">
                  <c:v>2003q4</c:v>
                </c:pt>
                <c:pt idx="88">
                  <c:v>2004q1</c:v>
                </c:pt>
                <c:pt idx="89">
                  <c:v>2004q2</c:v>
                </c:pt>
                <c:pt idx="90">
                  <c:v>2004q3</c:v>
                </c:pt>
                <c:pt idx="91">
                  <c:v>2004q4</c:v>
                </c:pt>
                <c:pt idx="92">
                  <c:v>2005q1</c:v>
                </c:pt>
                <c:pt idx="93">
                  <c:v>2005q2</c:v>
                </c:pt>
                <c:pt idx="94">
                  <c:v>2005q3</c:v>
                </c:pt>
                <c:pt idx="95">
                  <c:v>2005q4</c:v>
                </c:pt>
                <c:pt idx="96">
                  <c:v>2006q1</c:v>
                </c:pt>
                <c:pt idx="97">
                  <c:v>2006q2</c:v>
                </c:pt>
                <c:pt idx="98">
                  <c:v>2006q3</c:v>
                </c:pt>
                <c:pt idx="99">
                  <c:v>2006q4</c:v>
                </c:pt>
                <c:pt idx="100">
                  <c:v>2007q1</c:v>
                </c:pt>
                <c:pt idx="101">
                  <c:v>2007q2</c:v>
                </c:pt>
                <c:pt idx="102">
                  <c:v>2007q3</c:v>
                </c:pt>
                <c:pt idx="103">
                  <c:v>2007q4</c:v>
                </c:pt>
                <c:pt idx="104">
                  <c:v>2008q1</c:v>
                </c:pt>
                <c:pt idx="105">
                  <c:v>2008q2</c:v>
                </c:pt>
                <c:pt idx="106">
                  <c:v>2008q3</c:v>
                </c:pt>
                <c:pt idx="107">
                  <c:v>2008q4</c:v>
                </c:pt>
                <c:pt idx="108">
                  <c:v>2009q1</c:v>
                </c:pt>
                <c:pt idx="109">
                  <c:v>2009q2</c:v>
                </c:pt>
                <c:pt idx="110">
                  <c:v>2009q3</c:v>
                </c:pt>
                <c:pt idx="111">
                  <c:v>2009q4</c:v>
                </c:pt>
                <c:pt idx="112">
                  <c:v>2010q1</c:v>
                </c:pt>
                <c:pt idx="113">
                  <c:v>2010q2</c:v>
                </c:pt>
                <c:pt idx="114">
                  <c:v>2010q3</c:v>
                </c:pt>
                <c:pt idx="115">
                  <c:v>2010q4</c:v>
                </c:pt>
                <c:pt idx="116">
                  <c:v>2011q1</c:v>
                </c:pt>
                <c:pt idx="117">
                  <c:v>2011q2</c:v>
                </c:pt>
                <c:pt idx="118">
                  <c:v>2011q3</c:v>
                </c:pt>
                <c:pt idx="119">
                  <c:v>2011q4</c:v>
                </c:pt>
                <c:pt idx="120">
                  <c:v>2012q1</c:v>
                </c:pt>
                <c:pt idx="121">
                  <c:v>2012q2</c:v>
                </c:pt>
                <c:pt idx="122">
                  <c:v>2012q3</c:v>
                </c:pt>
                <c:pt idx="123">
                  <c:v>2012q4</c:v>
                </c:pt>
                <c:pt idx="124">
                  <c:v>2013q1</c:v>
                </c:pt>
                <c:pt idx="125">
                  <c:v>2013q2</c:v>
                </c:pt>
                <c:pt idx="126">
                  <c:v>2013q3</c:v>
                </c:pt>
                <c:pt idx="127">
                  <c:v>2013q4</c:v>
                </c:pt>
                <c:pt idx="128">
                  <c:v>2014q1</c:v>
                </c:pt>
                <c:pt idx="129">
                  <c:v>2014q2</c:v>
                </c:pt>
                <c:pt idx="130">
                  <c:v>2014q3</c:v>
                </c:pt>
                <c:pt idx="131">
                  <c:v>2014q4</c:v>
                </c:pt>
                <c:pt idx="132">
                  <c:v>2015q1</c:v>
                </c:pt>
                <c:pt idx="133">
                  <c:v>2015q2</c:v>
                </c:pt>
                <c:pt idx="134">
                  <c:v>2015q3</c:v>
                </c:pt>
                <c:pt idx="135">
                  <c:v>2015q4</c:v>
                </c:pt>
                <c:pt idx="136">
                  <c:v>2016q1</c:v>
                </c:pt>
                <c:pt idx="137">
                  <c:v>2016q2</c:v>
                </c:pt>
                <c:pt idx="138">
                  <c:v>2016q3</c:v>
                </c:pt>
                <c:pt idx="139">
                  <c:v>2016q4</c:v>
                </c:pt>
                <c:pt idx="140">
                  <c:v>2017q1</c:v>
                </c:pt>
                <c:pt idx="141">
                  <c:v>2017q2</c:v>
                </c:pt>
                <c:pt idx="142">
                  <c:v>2017q3</c:v>
                </c:pt>
                <c:pt idx="143">
                  <c:v>2017q4</c:v>
                </c:pt>
                <c:pt idx="144">
                  <c:v>2018q1</c:v>
                </c:pt>
                <c:pt idx="145">
                  <c:v>2018q2</c:v>
                </c:pt>
                <c:pt idx="146">
                  <c:v>2018q3</c:v>
                </c:pt>
                <c:pt idx="147">
                  <c:v>2018q4</c:v>
                </c:pt>
                <c:pt idx="148">
                  <c:v>2019q1</c:v>
                </c:pt>
                <c:pt idx="149">
                  <c:v>2019q2</c:v>
                </c:pt>
                <c:pt idx="150">
                  <c:v>2019q3</c:v>
                </c:pt>
                <c:pt idx="151">
                  <c:v>2019q4</c:v>
                </c:pt>
                <c:pt idx="152">
                  <c:v>2020q1</c:v>
                </c:pt>
                <c:pt idx="153">
                  <c:v>2020q2</c:v>
                </c:pt>
                <c:pt idx="154">
                  <c:v>2020q3</c:v>
                </c:pt>
                <c:pt idx="155">
                  <c:v>2020q4</c:v>
                </c:pt>
                <c:pt idx="156">
                  <c:v>2021q1</c:v>
                </c:pt>
                <c:pt idx="157">
                  <c:v>2021q2</c:v>
                </c:pt>
                <c:pt idx="158">
                  <c:v>2021q3</c:v>
                </c:pt>
                <c:pt idx="159">
                  <c:v>2021q4</c:v>
                </c:pt>
                <c:pt idx="160">
                  <c:v>2022q1</c:v>
                </c:pt>
                <c:pt idx="161">
                  <c:v>2022q2</c:v>
                </c:pt>
                <c:pt idx="162">
                  <c:v>2022q3</c:v>
                </c:pt>
                <c:pt idx="163">
                  <c:v>2022q4</c:v>
                </c:pt>
              </c:strCache>
            </c:strRef>
          </c:cat>
          <c:val>
            <c:numRef>
              <c:f>'Ark1'!$W$2:$W$165</c:f>
              <c:numCache>
                <c:formatCode>0.000\ %</c:formatCod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0.15132870000000001</c:v>
                </c:pt>
                <c:pt idx="5">
                  <c:v>0.13300899999999999</c:v>
                </c:pt>
                <c:pt idx="6">
                  <c:v>3.681E-4</c:v>
                </c:pt>
                <c:pt idx="7">
                  <c:v>5.6097999999999999E-3</c:v>
                </c:pt>
                <c:pt idx="8">
                  <c:v>1.26313E-2</c:v>
                </c:pt>
                <c:pt idx="9">
                  <c:v>2.6111599999999999E-2</c:v>
                </c:pt>
                <c:pt idx="10">
                  <c:v>1.4009600000000001E-2</c:v>
                </c:pt>
                <c:pt idx="11">
                  <c:v>5.0693999999999999E-3</c:v>
                </c:pt>
                <c:pt idx="12">
                  <c:v>6.9310999999999999E-3</c:v>
                </c:pt>
                <c:pt idx="13">
                  <c:v>1.31E-3</c:v>
                </c:pt>
                <c:pt idx="14">
                  <c:v>1.3517899999999999E-2</c:v>
                </c:pt>
                <c:pt idx="15">
                  <c:v>4.3078999999999999E-3</c:v>
                </c:pt>
                <c:pt idx="16">
                  <c:v>9.8660000000000002E-4</c:v>
                </c:pt>
                <c:pt idx="17">
                  <c:v>1.0437000000000001E-3</c:v>
                </c:pt>
                <c:pt idx="18">
                  <c:v>1.4329E-3</c:v>
                </c:pt>
                <c:pt idx="19">
                  <c:v>7.6966999999999999E-3</c:v>
                </c:pt>
                <c:pt idx="20">
                  <c:v>5.3973899999999998E-2</c:v>
                </c:pt>
                <c:pt idx="21">
                  <c:v>7.2747800000000001E-2</c:v>
                </c:pt>
                <c:pt idx="22">
                  <c:v>3.9076100000000002E-2</c:v>
                </c:pt>
                <c:pt idx="23">
                  <c:v>2.9625200000000001E-2</c:v>
                </c:pt>
                <c:pt idx="24">
                  <c:v>4.9482900000000003E-2</c:v>
                </c:pt>
                <c:pt idx="25">
                  <c:v>5.4616999999999999E-3</c:v>
                </c:pt>
                <c:pt idx="26">
                  <c:v>3.9296000000000001E-3</c:v>
                </c:pt>
                <c:pt idx="27">
                  <c:v>1.1918E-3</c:v>
                </c:pt>
                <c:pt idx="28">
                  <c:v>5.3940000000000004E-3</c:v>
                </c:pt>
                <c:pt idx="29">
                  <c:v>5.4682999999999997E-3</c:v>
                </c:pt>
                <c:pt idx="30">
                  <c:v>2.4461E-2</c:v>
                </c:pt>
                <c:pt idx="31">
                  <c:v>0.1202202</c:v>
                </c:pt>
                <c:pt idx="32">
                  <c:v>0.26191350000000002</c:v>
                </c:pt>
                <c:pt idx="33">
                  <c:v>0.3556725</c:v>
                </c:pt>
                <c:pt idx="34">
                  <c:v>0.3759556</c:v>
                </c:pt>
                <c:pt idx="35">
                  <c:v>0.37430330000000001</c:v>
                </c:pt>
                <c:pt idx="36">
                  <c:v>0.25004939999999998</c:v>
                </c:pt>
                <c:pt idx="37">
                  <c:v>0.18127260000000001</c:v>
                </c:pt>
                <c:pt idx="38">
                  <c:v>0.11739090000000001</c:v>
                </c:pt>
                <c:pt idx="39">
                  <c:v>8.4516800000000003E-2</c:v>
                </c:pt>
                <c:pt idx="40">
                  <c:v>2.67814E-2</c:v>
                </c:pt>
                <c:pt idx="41">
                  <c:v>7.2728000000000003E-3</c:v>
                </c:pt>
                <c:pt idx="42">
                  <c:v>7.0112999999999998E-3</c:v>
                </c:pt>
                <c:pt idx="43">
                  <c:v>3.5861000000000001E-3</c:v>
                </c:pt>
                <c:pt idx="44">
                  <c:v>5.6340000000000003E-4</c:v>
                </c:pt>
                <c:pt idx="45">
                  <c:v>2.109E-4</c:v>
                </c:pt>
                <c:pt idx="46">
                  <c:v>3.3520000000000002E-4</c:v>
                </c:pt>
                <c:pt idx="47">
                  <c:v>2.1910000000000001E-4</c:v>
                </c:pt>
                <c:pt idx="48">
                  <c:v>7.0419999999999999E-4</c:v>
                </c:pt>
                <c:pt idx="49">
                  <c:v>1.6192999999999999E-3</c:v>
                </c:pt>
                <c:pt idx="50">
                  <c:v>4.9134000000000001E-3</c:v>
                </c:pt>
                <c:pt idx="51">
                  <c:v>5.7543999999999998E-3</c:v>
                </c:pt>
                <c:pt idx="52">
                  <c:v>2.8129000000000001E-3</c:v>
                </c:pt>
                <c:pt idx="53">
                  <c:v>1.5073E-3</c:v>
                </c:pt>
                <c:pt idx="54">
                  <c:v>3.1064E-3</c:v>
                </c:pt>
                <c:pt idx="55">
                  <c:v>7.2004E-3</c:v>
                </c:pt>
                <c:pt idx="56">
                  <c:v>4.4341800000000001E-2</c:v>
                </c:pt>
                <c:pt idx="57">
                  <c:v>0.14525299999999999</c:v>
                </c:pt>
                <c:pt idx="58">
                  <c:v>0.1517502</c:v>
                </c:pt>
                <c:pt idx="59">
                  <c:v>0.22793070000000001</c:v>
                </c:pt>
                <c:pt idx="60">
                  <c:v>0.14330609999999999</c:v>
                </c:pt>
                <c:pt idx="61">
                  <c:v>4.4017399999999998E-2</c:v>
                </c:pt>
                <c:pt idx="62">
                  <c:v>4.6084300000000002E-2</c:v>
                </c:pt>
                <c:pt idx="63">
                  <c:v>7.6785199999999998E-2</c:v>
                </c:pt>
                <c:pt idx="64">
                  <c:v>6.2089800000000001E-2</c:v>
                </c:pt>
                <c:pt idx="65">
                  <c:v>4.8451399999999999E-2</c:v>
                </c:pt>
                <c:pt idx="66">
                  <c:v>0.1039957</c:v>
                </c:pt>
                <c:pt idx="67">
                  <c:v>0.17818059999999999</c:v>
                </c:pt>
                <c:pt idx="68">
                  <c:v>0.24867500000000001</c:v>
                </c:pt>
                <c:pt idx="69">
                  <c:v>0.22796369999999999</c:v>
                </c:pt>
                <c:pt idx="70">
                  <c:v>0.29433789999999999</c:v>
                </c:pt>
                <c:pt idx="71">
                  <c:v>0.27862049999999999</c:v>
                </c:pt>
                <c:pt idx="72">
                  <c:v>0.228601</c:v>
                </c:pt>
                <c:pt idx="73">
                  <c:v>0.1206363</c:v>
                </c:pt>
                <c:pt idx="74">
                  <c:v>9.8949800000000004E-2</c:v>
                </c:pt>
                <c:pt idx="75">
                  <c:v>0.1242844</c:v>
                </c:pt>
                <c:pt idx="76">
                  <c:v>0.15871060000000001</c:v>
                </c:pt>
                <c:pt idx="77">
                  <c:v>0.28165400000000002</c:v>
                </c:pt>
                <c:pt idx="78">
                  <c:v>0.48244690000000001</c:v>
                </c:pt>
                <c:pt idx="79">
                  <c:v>0.59398770000000001</c:v>
                </c:pt>
                <c:pt idx="80">
                  <c:v>0.3373312</c:v>
                </c:pt>
                <c:pt idx="81">
                  <c:v>4.5969700000000002E-2</c:v>
                </c:pt>
                <c:pt idx="82">
                  <c:v>3.2730700000000001E-2</c:v>
                </c:pt>
                <c:pt idx="83">
                  <c:v>2.4057000000000002E-3</c:v>
                </c:pt>
                <c:pt idx="84">
                  <c:v>5.2919999999999996E-4</c:v>
                </c:pt>
                <c:pt idx="85">
                  <c:v>4.7380000000000002E-4</c:v>
                </c:pt>
                <c:pt idx="86">
                  <c:v>4.2759E-3</c:v>
                </c:pt>
                <c:pt idx="87">
                  <c:v>3.8465999999999999E-3</c:v>
                </c:pt>
                <c:pt idx="88">
                  <c:v>2.8923999999999998E-3</c:v>
                </c:pt>
                <c:pt idx="89">
                  <c:v>4.7055999999999999E-3</c:v>
                </c:pt>
                <c:pt idx="90">
                  <c:v>6.0910000000000001E-4</c:v>
                </c:pt>
                <c:pt idx="91">
                  <c:v>4.8879999999999996E-4</c:v>
                </c:pt>
                <c:pt idx="92">
                  <c:v>1.1299000000000001E-3</c:v>
                </c:pt>
                <c:pt idx="93">
                  <c:v>3.0069999999999999E-4</c:v>
                </c:pt>
                <c:pt idx="94">
                  <c:v>2.5769E-3</c:v>
                </c:pt>
                <c:pt idx="95">
                  <c:v>1.34895E-2</c:v>
                </c:pt>
                <c:pt idx="96">
                  <c:v>3.2581899999999997E-2</c:v>
                </c:pt>
                <c:pt idx="97">
                  <c:v>7.8458299999999995E-2</c:v>
                </c:pt>
                <c:pt idx="98">
                  <c:v>0.15591820000000001</c:v>
                </c:pt>
                <c:pt idx="99">
                  <c:v>0.20278860000000001</c:v>
                </c:pt>
                <c:pt idx="100">
                  <c:v>0.35051060000000001</c:v>
                </c:pt>
                <c:pt idx="101">
                  <c:v>0.29571449999999999</c:v>
                </c:pt>
                <c:pt idx="102">
                  <c:v>0.42247129999999999</c:v>
                </c:pt>
                <c:pt idx="103">
                  <c:v>0.51394249999999997</c:v>
                </c:pt>
                <c:pt idx="104">
                  <c:v>0.52592930000000004</c:v>
                </c:pt>
                <c:pt idx="105">
                  <c:v>0.38273770000000001</c:v>
                </c:pt>
                <c:pt idx="106">
                  <c:v>0.27710279999999998</c:v>
                </c:pt>
                <c:pt idx="107">
                  <c:v>0.15631690000000001</c:v>
                </c:pt>
                <c:pt idx="108">
                  <c:v>4.3846400000000001E-2</c:v>
                </c:pt>
                <c:pt idx="109">
                  <c:v>1.0630199999999999E-2</c:v>
                </c:pt>
                <c:pt idx="110">
                  <c:v>8.1651999999999992E-3</c:v>
                </c:pt>
                <c:pt idx="111">
                  <c:v>1.7641E-3</c:v>
                </c:pt>
                <c:pt idx="112">
                  <c:v>5.1862000000000002E-3</c:v>
                </c:pt>
                <c:pt idx="113">
                  <c:v>9.079E-4</c:v>
                </c:pt>
                <c:pt idx="114">
                  <c:v>4.7689999999999999E-4</c:v>
                </c:pt>
                <c:pt idx="115">
                  <c:v>4.1219999999999999E-4</c:v>
                </c:pt>
                <c:pt idx="116">
                  <c:v>2.109E-4</c:v>
                </c:pt>
                <c:pt idx="117">
                  <c:v>4.9779999999999996E-4</c:v>
                </c:pt>
                <c:pt idx="118">
                  <c:v>3.9408999999999998E-3</c:v>
                </c:pt>
                <c:pt idx="119">
                  <c:v>2.9429999999999999E-3</c:v>
                </c:pt>
                <c:pt idx="120">
                  <c:v>5.1960000000000005E-4</c:v>
                </c:pt>
                <c:pt idx="121">
                  <c:v>8.8980000000000005E-4</c:v>
                </c:pt>
                <c:pt idx="122">
                  <c:v>7.2728000000000003E-3</c:v>
                </c:pt>
                <c:pt idx="123">
                  <c:v>1.6744100000000001E-2</c:v>
                </c:pt>
                <c:pt idx="124">
                  <c:v>1.91997E-2</c:v>
                </c:pt>
                <c:pt idx="125">
                  <c:v>3.11168E-2</c:v>
                </c:pt>
                <c:pt idx="126">
                  <c:v>4.56173E-2</c:v>
                </c:pt>
                <c:pt idx="127">
                  <c:v>3.9379600000000001E-2</c:v>
                </c:pt>
                <c:pt idx="128">
                  <c:v>2.3988099999999998E-2</c:v>
                </c:pt>
                <c:pt idx="129">
                  <c:v>2.0686400000000001E-2</c:v>
                </c:pt>
                <c:pt idx="130">
                  <c:v>3.5006E-3</c:v>
                </c:pt>
                <c:pt idx="131">
                  <c:v>3.4115E-3</c:v>
                </c:pt>
                <c:pt idx="132">
                  <c:v>3.1302999999999999E-3</c:v>
                </c:pt>
                <c:pt idx="133">
                  <c:v>4.3964E-3</c:v>
                </c:pt>
                <c:pt idx="134">
                  <c:v>5.9007E-3</c:v>
                </c:pt>
                <c:pt idx="135">
                  <c:v>1.0093599999999999E-2</c:v>
                </c:pt>
                <c:pt idx="136">
                  <c:v>2.02664E-2</c:v>
                </c:pt>
                <c:pt idx="137">
                  <c:v>1.2955299999999999E-2</c:v>
                </c:pt>
                <c:pt idx="138">
                  <c:v>1.19702E-2</c:v>
                </c:pt>
                <c:pt idx="139">
                  <c:v>1.5560600000000001E-2</c:v>
                </c:pt>
                <c:pt idx="140">
                  <c:v>3.88989E-2</c:v>
                </c:pt>
                <c:pt idx="141">
                  <c:v>4.9934899999999997E-2</c:v>
                </c:pt>
                <c:pt idx="142">
                  <c:v>7.4100899999999997E-2</c:v>
                </c:pt>
                <c:pt idx="143">
                  <c:v>3.3169700000000003E-2</c:v>
                </c:pt>
                <c:pt idx="144">
                  <c:v>2.5226700000000001E-2</c:v>
                </c:pt>
                <c:pt idx="145">
                  <c:v>6.3882099999999997E-2</c:v>
                </c:pt>
                <c:pt idx="146">
                  <c:v>8.4400199999999995E-2</c:v>
                </c:pt>
                <c:pt idx="147">
                  <c:v>9.0413900000000005E-2</c:v>
                </c:pt>
                <c:pt idx="148">
                  <c:v>8.5932099999999997E-2</c:v>
                </c:pt>
                <c:pt idx="149">
                  <c:v>0.1055833</c:v>
                </c:pt>
                <c:pt idx="150">
                  <c:v>0.14104800000000001</c:v>
                </c:pt>
                <c:pt idx="151">
                  <c:v>0.1763769</c:v>
                </c:pt>
                <c:pt idx="152">
                  <c:v>0.30439709999999998</c:v>
                </c:pt>
                <c:pt idx="153">
                  <c:v>0.37933109999999998</c:v>
                </c:pt>
                <c:pt idx="154">
                  <c:v>0.4527524</c:v>
                </c:pt>
                <c:pt idx="155">
                  <c:v>0.31380789999999997</c:v>
                </c:pt>
                <c:pt idx="156">
                  <c:v>0.2900856</c:v>
                </c:pt>
                <c:pt idx="157">
                  <c:v>0.21018729999999999</c:v>
                </c:pt>
                <c:pt idx="158">
                  <c:v>0.21229600000000001</c:v>
                </c:pt>
                <c:pt idx="159">
                  <c:v>0.15703890000000001</c:v>
                </c:pt>
                <c:pt idx="160">
                  <c:v>7.1803900000000004E-2</c:v>
                </c:pt>
                <c:pt idx="161">
                  <c:v>4.3451700000000003E-2</c:v>
                </c:pt>
                <c:pt idx="162">
                  <c:v>7.2978399999999999E-2</c:v>
                </c:pt>
                <c:pt idx="163">
                  <c:v>5.1004300000000002E-2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8-E944-B216-015D8A55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886352"/>
        <c:axId val="2118398736"/>
      </c:lineChart>
      <c:catAx>
        <c:axId val="211188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8398736"/>
        <c:crosses val="autoZero"/>
        <c:auto val="1"/>
        <c:lblAlgn val="ctr"/>
        <c:lblOffset val="100"/>
        <c:noMultiLvlLbl val="0"/>
      </c:catAx>
      <c:valAx>
        <c:axId val="21183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188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Times New Roman"/>
                <a:cs typeface="Calibri" panose="020F0502020204030204" pitchFamily="34" charset="0"/>
              </a:defRPr>
            </a:pPr>
            <a:r>
              <a:rPr lang="nb-NO" sz="1800">
                <a:latin typeface="Calibri" panose="020F0502020204030204" pitchFamily="34" charset="0"/>
                <a:cs typeface="Calibri" panose="020F0502020204030204" pitchFamily="34" charset="0"/>
              </a:rPr>
              <a:t>T10Y3M</a:t>
            </a:r>
            <a:r>
              <a:rPr lang="nb-NO" sz="1800" baseline="0">
                <a:latin typeface="Calibri" panose="020F0502020204030204" pitchFamily="34" charset="0"/>
                <a:cs typeface="Calibri" panose="020F0502020204030204" pitchFamily="34" charset="0"/>
              </a:rPr>
              <a:t> Spredning</a:t>
            </a:r>
            <a:endParaRPr lang="nb-NO" sz="1800"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bg2">
                <a:lumMod val="75000"/>
                <a:alpha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'[1]FRED Graph'!$C$182:$C$356</c:f>
              <c:numCache>
                <c:formatCode>General</c:formatCod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C-0F43-B2C3-C021CC5D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'[1]FRED Graph'!$B$182</c:f>
              <c:strCache>
                <c:ptCount val="1"/>
                <c:pt idx="0">
                  <c:v>#REF!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'[1]FRED Graph'!$A$183:$A$355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cat>
          <c:val>
            <c:numRef>
              <c:f>'[1]FRED Graph'!$B$183:$B$355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C-0F43-B2C3-C021CC5D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55167"/>
        <c:axId val="1"/>
      </c:lineChart>
      <c:catAx>
        <c:axId val="3916551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 b="1">
                    <a:solidFill>
                      <a:schemeClr val="tx1"/>
                    </a:solidFill>
                  </a:rPr>
                  <a:t>Kvartaler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8"/>
        <c:tickMarkSkip val="1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 b="1">
                    <a:solidFill>
                      <a:schemeClr val="tx1"/>
                    </a:solidFill>
                  </a:rPr>
                  <a:t>Prosent</a:t>
                </a:r>
                <a:endParaRPr lang="nb-NO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165516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1"/>
          <c:min val="0.5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T10Y2Y Spredning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'[1]FRED Graph'!$C$1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2">
                <a:lumMod val="75000"/>
                <a:alpha val="62000"/>
              </a:schemeClr>
            </a:solidFill>
          </c:spPr>
          <c:invertIfNegative val="0"/>
          <c:val>
            <c:numRef>
              <c:f>'[1]FRED Graph'!$C$2:$C$174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F-8C44-9D13-8BA39E288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'[1]FRED Graph'!$B$1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'[1]FRED Graph'!$A$2:$A$174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cat>
          <c:val>
            <c:numRef>
              <c:f>'[1]FRED Graph'!$B$2:$B$174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F-8C44-9D13-8BA39E288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583951"/>
        <c:axId val="1"/>
      </c:lineChart>
      <c:dateAx>
        <c:axId val="393583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 sz="1050"/>
                  <a:t>Kvartaler</a:t>
                </a:r>
              </a:p>
            </c:rich>
          </c:tx>
          <c:overlay val="0"/>
        </c:title>
        <c:numFmt formatCode="m/d/yy" sourceLinked="0"/>
        <c:majorTickMark val="out"/>
        <c:minorTickMark val="none"/>
        <c:tickLblPos val="low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0"/>
        <c:lblOffset val="100"/>
        <c:baseTimeUnit val="days"/>
        <c:majorUnit val="10"/>
        <c:majorTimeUnit val="days"/>
        <c:minorUnit val="10"/>
        <c:minorTimeUnit val="days"/>
      </c:dateAx>
      <c:valAx>
        <c:axId val="1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 sz="1100"/>
                  <a:t>Prosent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93583951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1"/>
          <c:min val="0.5"/>
        </c:scaling>
        <c:delete val="0"/>
        <c:axPos val="r"/>
        <c:numFmt formatCode="General" sourceLinked="1"/>
        <c:majorTickMark val="none"/>
        <c:minorTickMark val="none"/>
        <c:tickLblPos val="none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438854</xdr:colOff>
      <xdr:row>3</xdr:row>
      <xdr:rowOff>29633</xdr:rowOff>
    </xdr:from>
    <xdr:to>
      <xdr:col>20</xdr:col>
      <xdr:colOff>508000</xdr:colOff>
      <xdr:row>23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CEFD58-AEF0-18AE-9961-6DEBBA8718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145913</xdr:colOff>
      <xdr:row>2</xdr:row>
      <xdr:rowOff>19995</xdr:rowOff>
    </xdr:from>
    <xdr:to>
      <xdr:col>33</xdr:col>
      <xdr:colOff>702552</xdr:colOff>
      <xdr:row>22</xdr:row>
      <xdr:rowOff>148616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A6AD8B-F4CC-36C8-FE45-22D91304E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567267</xdr:colOff>
      <xdr:row>1</xdr:row>
      <xdr:rowOff>169334</xdr:rowOff>
    </xdr:from>
    <xdr:to>
      <xdr:col>46</xdr:col>
      <xdr:colOff>626533</xdr:colOff>
      <xdr:row>25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776DD4C-71A8-92B5-934D-496906BD73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787399</xdr:colOff>
      <xdr:row>1</xdr:row>
      <xdr:rowOff>186266</xdr:rowOff>
    </xdr:from>
    <xdr:to>
      <xdr:col>60</xdr:col>
      <xdr:colOff>546100</xdr:colOff>
      <xdr:row>25</xdr:row>
      <xdr:rowOff>152399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C61D49F-1DA8-4FAC-AF6C-1AB6909114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65</xdr:col>
      <xdr:colOff>821764</xdr:colOff>
      <xdr:row>3</xdr:row>
      <xdr:rowOff>0</xdr:rowOff>
    </xdr:from>
    <xdr:to>
      <xdr:col>73</xdr:col>
      <xdr:colOff>784411</xdr:colOff>
      <xdr:row>24</xdr:row>
      <xdr:rowOff>74706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08F1248-2513-2B4C-8370-18024EA51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79</xdr:col>
      <xdr:colOff>41413</xdr:colOff>
      <xdr:row>4</xdr:row>
      <xdr:rowOff>27609</xdr:rowOff>
    </xdr:from>
    <xdr:to>
      <xdr:col>85</xdr:col>
      <xdr:colOff>629664</xdr:colOff>
      <xdr:row>20</xdr:row>
      <xdr:rowOff>64034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A37BC4F-2F74-2F44-8E98-F8F3007A0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613435</xdr:colOff>
      <xdr:row>135</xdr:row>
      <xdr:rowOff>114061</xdr:rowOff>
    </xdr:from>
    <xdr:to>
      <xdr:col>30</xdr:col>
      <xdr:colOff>297133</xdr:colOff>
      <xdr:row>149</xdr:row>
      <xdr:rowOff>5751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2D594CDF-A5B8-8E6A-7B4B-84FAF41FD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92</xdr:col>
      <xdr:colOff>0</xdr:colOff>
      <xdr:row>2</xdr:row>
      <xdr:rowOff>61452</xdr:rowOff>
    </xdr:from>
    <xdr:to>
      <xdr:col>100</xdr:col>
      <xdr:colOff>252361</xdr:colOff>
      <xdr:row>23</xdr:row>
      <xdr:rowOff>69373</xdr:rowOff>
    </xdr:to>
    <xdr:graphicFrame macro="">
      <xdr:nvGraphicFramePr>
        <xdr:cNvPr id="12" name="Diagram 9">
          <a:extLst>
            <a:ext uri="{FF2B5EF4-FFF2-40B4-BE49-F238E27FC236}">
              <a16:creationId xmlns:a16="http://schemas.microsoft.com/office/drawing/2014/main" id="{476D896D-00C1-A84F-A9EB-24AF86590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92</xdr:col>
      <xdr:colOff>20484</xdr:colOff>
      <xdr:row>24</xdr:row>
      <xdr:rowOff>143387</xdr:rowOff>
    </xdr:from>
    <xdr:to>
      <xdr:col>100</xdr:col>
      <xdr:colOff>44245</xdr:colOff>
      <xdr:row>46</xdr:row>
      <xdr:rowOff>65002</xdr:rowOff>
    </xdr:to>
    <xdr:graphicFrame macro="">
      <xdr:nvGraphicFramePr>
        <xdr:cNvPr id="13" name="Diagram 5">
          <a:extLst>
            <a:ext uri="{FF2B5EF4-FFF2-40B4-BE49-F238E27FC236}">
              <a16:creationId xmlns:a16="http://schemas.microsoft.com/office/drawing/2014/main" id="{495BE431-F0AC-884F-9133-857B3037B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101</xdr:col>
      <xdr:colOff>352185</xdr:colOff>
      <xdr:row>15</xdr:row>
      <xdr:rowOff>21344</xdr:rowOff>
    </xdr:from>
    <xdr:to>
      <xdr:col>106</xdr:col>
      <xdr:colOff>143009</xdr:colOff>
      <xdr:row>29</xdr:row>
      <xdr:rowOff>61188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5D9EDF46-638C-4949-8114-986D5D48D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106</xdr:col>
      <xdr:colOff>220133</xdr:colOff>
      <xdr:row>15</xdr:row>
      <xdr:rowOff>16934</xdr:rowOff>
    </xdr:from>
    <xdr:to>
      <xdr:col>110</xdr:col>
      <xdr:colOff>16933</xdr:colOff>
      <xdr:row>29</xdr:row>
      <xdr:rowOff>50801</xdr:rowOff>
    </xdr:to>
    <xdr:graphicFrame macro="">
      <xdr:nvGraphicFramePr>
        <xdr:cNvPr id="15" name="Diagram 3">
          <a:extLst>
            <a:ext uri="{FF2B5EF4-FFF2-40B4-BE49-F238E27FC236}">
              <a16:creationId xmlns:a16="http://schemas.microsoft.com/office/drawing/2014/main" id="{F7403320-F849-2140-9EAC-3B32A9DB8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110</xdr:col>
      <xdr:colOff>220133</xdr:colOff>
      <xdr:row>15</xdr:row>
      <xdr:rowOff>1</xdr:rowOff>
    </xdr:from>
    <xdr:to>
      <xdr:col>115</xdr:col>
      <xdr:colOff>287866</xdr:colOff>
      <xdr:row>29</xdr:row>
      <xdr:rowOff>33868</xdr:rowOff>
    </xdr:to>
    <xdr:graphicFrame macro="">
      <xdr:nvGraphicFramePr>
        <xdr:cNvPr id="16" name="Diagram 4">
          <a:extLst>
            <a:ext uri="{FF2B5EF4-FFF2-40B4-BE49-F238E27FC236}">
              <a16:creationId xmlns:a16="http://schemas.microsoft.com/office/drawing/2014/main" id="{8D99289E-7A31-0042-AD9C-89D893390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106</xdr:col>
      <xdr:colOff>321734</xdr:colOff>
      <xdr:row>30</xdr:row>
      <xdr:rowOff>50800</xdr:rowOff>
    </xdr:from>
    <xdr:to>
      <xdr:col>110</xdr:col>
      <xdr:colOff>118534</xdr:colOff>
      <xdr:row>44</xdr:row>
      <xdr:rowOff>84667</xdr:rowOff>
    </xdr:to>
    <xdr:graphicFrame macro="">
      <xdr:nvGraphicFramePr>
        <xdr:cNvPr id="17" name="Diagram 8">
          <a:extLst>
            <a:ext uri="{FF2B5EF4-FFF2-40B4-BE49-F238E27FC236}">
              <a16:creationId xmlns:a16="http://schemas.microsoft.com/office/drawing/2014/main" id="{D871B542-865E-FE42-BC9B-1B86F695F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124</xdr:col>
      <xdr:colOff>795866</xdr:colOff>
      <xdr:row>3</xdr:row>
      <xdr:rowOff>0</xdr:rowOff>
    </xdr:from>
    <xdr:to>
      <xdr:col>136</xdr:col>
      <xdr:colOff>51913</xdr:colOff>
      <xdr:row>26</xdr:row>
      <xdr:rowOff>134352</xdr:rowOff>
    </xdr:to>
    <xdr:graphicFrame macro="">
      <xdr:nvGraphicFramePr>
        <xdr:cNvPr id="18" name="Diagram 3">
          <a:extLst>
            <a:ext uri="{FF2B5EF4-FFF2-40B4-BE49-F238E27FC236}">
              <a16:creationId xmlns:a16="http://schemas.microsoft.com/office/drawing/2014/main" id="{E0958CED-9FC4-B14A-A14A-4492485F6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0.07734</cdr:x>
      <cdr:y>0.57991</cdr:y>
    </cdr:from>
    <cdr:to>
      <cdr:x>0.97018</cdr:x>
      <cdr:y>0.58738</cdr:y>
    </cdr:to>
    <cdr:cxnSp macro="">
      <cdr:nvCxnSpPr>
        <cdr:cNvPr id="4" name="Rett linje 3">
          <a:extLst xmlns:a="http://schemas.openxmlformats.org/drawingml/2006/main">
            <a:ext uri="{FF2B5EF4-FFF2-40B4-BE49-F238E27FC236}">
              <a16:creationId xmlns:a16="http://schemas.microsoft.com/office/drawing/2014/main" id="{B0D84F5B-CF08-C538-63E2-61358FC26EDE}"/>
            </a:ext>
          </a:extLst>
        </cdr:cNvPr>
        <cdr:cNvCxnSpPr/>
      </cdr:nvCxnSpPr>
      <cdr:spPr>
        <a:xfrm xmlns:a="http://schemas.openxmlformats.org/drawingml/2006/main" flipV="1">
          <a:off x="523801" y="2436159"/>
          <a:ext cx="6045336" cy="3021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>
              <a:lumMod val="75000"/>
              <a:alpha val="66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0.09767</cdr:x>
      <cdr:y>0.60399</cdr:y>
    </cdr:from>
    <cdr:to>
      <cdr:x>0.97544</cdr:x>
      <cdr:y>0.60707</cdr:y>
    </cdr:to>
    <cdr:cxnSp macro="">
      <cdr:nvCxnSpPr>
        <cdr:cNvPr id="3" name="Rett linje 2">
          <a:extLst xmlns:a="http://schemas.openxmlformats.org/drawingml/2006/main">
            <a:ext uri="{FF2B5EF4-FFF2-40B4-BE49-F238E27FC236}">
              <a16:creationId xmlns:a16="http://schemas.microsoft.com/office/drawing/2014/main" id="{6DB79A51-1B27-06DD-B5C3-0C3A269E88BF}"/>
            </a:ext>
          </a:extLst>
        </cdr:cNvPr>
        <cdr:cNvCxnSpPr/>
      </cdr:nvCxnSpPr>
      <cdr:spPr>
        <a:xfrm xmlns:a="http://schemas.openxmlformats.org/drawingml/2006/main">
          <a:off x="643366" y="2555469"/>
          <a:ext cx="5790237" cy="1203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>
              <a:lumMod val="75000"/>
              <a:alpha val="66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lendchristensen\Documents\Bacheloroppgave\recession%20shadow%20bars%20diagr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lendchristensen\Documents\Bacheloroppgave\BNP-vekst%20og%20rentespredn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lendchristensen/Documents/Bacheloroppgave/recession%20shadow%20bars%20diagr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lendchristensen/Documents/Bacheloroppgave/BNP-vekst%20og%20rentespredn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Graph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Graph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Graph"/>
    </sheetNames>
    <sheetDataSet>
      <sheetData sheetId="0">
        <row r="1">
          <cell r="B1" t="str">
            <v>T10Y2Y</v>
          </cell>
        </row>
        <row r="2">
          <cell r="B2">
            <v>-1.2779032258064515</v>
          </cell>
          <cell r="C2">
            <v>1</v>
          </cell>
        </row>
        <row r="3">
          <cell r="B3">
            <v>0.25095238095238093</v>
          </cell>
          <cell r="C3">
            <v>1</v>
          </cell>
        </row>
        <row r="4">
          <cell r="B4">
            <v>0.58546874999999998</v>
          </cell>
          <cell r="C4">
            <v>-1</v>
          </cell>
          <cell r="S4">
            <v>4.7E-2</v>
          </cell>
          <cell r="V4">
            <v>1.7000000000000001E-2</v>
          </cell>
          <cell r="Y4">
            <v>2.4199999999999999E-2</v>
          </cell>
        </row>
        <row r="5">
          <cell r="B5">
            <v>-0.7972131147540984</v>
          </cell>
          <cell r="C5">
            <v>-1</v>
          </cell>
          <cell r="S5">
            <v>4.9000000000000002E-2</v>
          </cell>
          <cell r="V5">
            <v>1.7500000000000002E-2</v>
          </cell>
          <cell r="Y5">
            <v>2.4400000000000002E-2</v>
          </cell>
        </row>
        <row r="6">
          <cell r="B6">
            <v>-0.61590163934426234</v>
          </cell>
          <cell r="C6">
            <v>-1</v>
          </cell>
          <cell r="S6">
            <v>4.8800000000000003E-2</v>
          </cell>
          <cell r="V6">
            <v>1.9199999999999998E-2</v>
          </cell>
          <cell r="Y6">
            <v>2.4500000000000001E-2</v>
          </cell>
        </row>
        <row r="7">
          <cell r="B7">
            <v>-0.94920634920634916</v>
          </cell>
          <cell r="C7">
            <v>-1</v>
          </cell>
          <cell r="S7">
            <v>4.5999999999999999E-2</v>
          </cell>
          <cell r="V7">
            <v>2.0899999999999998E-2</v>
          </cell>
          <cell r="Y7">
            <v>2.41E-2</v>
          </cell>
        </row>
        <row r="8">
          <cell r="B8">
            <v>-1.183125</v>
          </cell>
          <cell r="C8">
            <v>0.66666666666666663</v>
          </cell>
          <cell r="S8">
            <v>3.9699999999999999E-2</v>
          </cell>
          <cell r="V8">
            <v>2.2800000000000001E-2</v>
          </cell>
          <cell r="Y8">
            <v>2.3300000000000001E-2</v>
          </cell>
        </row>
        <row r="9">
          <cell r="B9">
            <v>0.17147540983606557</v>
          </cell>
          <cell r="C9">
            <v>1</v>
          </cell>
          <cell r="S9">
            <v>3.73E-2</v>
          </cell>
          <cell r="V9">
            <v>2.41E-2</v>
          </cell>
          <cell r="Y9">
            <v>2.29E-2</v>
          </cell>
        </row>
        <row r="10">
          <cell r="B10">
            <v>-0.23442622950819672</v>
          </cell>
          <cell r="C10">
            <v>1</v>
          </cell>
          <cell r="S10">
            <v>3.5200000000000002E-2</v>
          </cell>
          <cell r="V10">
            <v>2.5999999999999999E-2</v>
          </cell>
          <cell r="Y10">
            <v>2.3199999999999998E-2</v>
          </cell>
        </row>
        <row r="11">
          <cell r="B11">
            <v>-0.21714285714285714</v>
          </cell>
          <cell r="C11">
            <v>1</v>
          </cell>
          <cell r="S11">
            <v>3.4799999999999998E-2</v>
          </cell>
          <cell r="V11">
            <v>2.7300000000000001E-2</v>
          </cell>
          <cell r="Y11">
            <v>2.4199999999999999E-2</v>
          </cell>
        </row>
        <row r="12">
          <cell r="B12">
            <v>0.48265625000000001</v>
          </cell>
          <cell r="C12">
            <v>1</v>
          </cell>
          <cell r="S12">
            <v>3.4299999999999997E-2</v>
          </cell>
          <cell r="V12">
            <v>2.7900000000000001E-2</v>
          </cell>
          <cell r="Y12">
            <v>2.52E-2</v>
          </cell>
        </row>
        <row r="13">
          <cell r="B13">
            <v>0.78737704918032791</v>
          </cell>
          <cell r="C13">
            <v>0.66666666666666663</v>
          </cell>
          <cell r="S13">
            <v>3.6400000000000002E-2</v>
          </cell>
          <cell r="V13">
            <v>3.0200000000000001E-2</v>
          </cell>
          <cell r="Y13">
            <v>2.93E-2</v>
          </cell>
        </row>
        <row r="14">
          <cell r="B14">
            <v>1.0152380952380953</v>
          </cell>
          <cell r="C14">
            <v>-1</v>
          </cell>
        </row>
        <row r="15">
          <cell r="B15">
            <v>0.79396825396825399</v>
          </cell>
          <cell r="C15">
            <v>-1</v>
          </cell>
        </row>
        <row r="16">
          <cell r="B16">
            <v>0.7784375</v>
          </cell>
          <cell r="C16">
            <v>-1</v>
          </cell>
        </row>
        <row r="17">
          <cell r="B17">
            <v>0.9956666666666667</v>
          </cell>
          <cell r="C17">
            <v>-1</v>
          </cell>
        </row>
        <row r="18">
          <cell r="B18">
            <v>1.0298387096774193</v>
          </cell>
          <cell r="C18">
            <v>-1</v>
          </cell>
        </row>
        <row r="19">
          <cell r="B19">
            <v>0.84730158730158733</v>
          </cell>
          <cell r="C19">
            <v>-1</v>
          </cell>
        </row>
        <row r="20">
          <cell r="B20">
            <v>0.36031746031746031</v>
          </cell>
          <cell r="C20">
            <v>-1</v>
          </cell>
        </row>
        <row r="21">
          <cell r="B21">
            <v>0.92196721311475405</v>
          </cell>
          <cell r="C21">
            <v>-1</v>
          </cell>
        </row>
        <row r="22">
          <cell r="B22">
            <v>1.3115000000000001</v>
          </cell>
          <cell r="C22">
            <v>-1</v>
          </cell>
        </row>
        <row r="23">
          <cell r="B23">
            <v>1.421904761904762</v>
          </cell>
          <cell r="C23">
            <v>-1</v>
          </cell>
        </row>
        <row r="24">
          <cell r="B24">
            <v>1.4395238095238094</v>
          </cell>
          <cell r="C24">
            <v>-1</v>
          </cell>
        </row>
        <row r="25">
          <cell r="B25">
            <v>1.2316129032258065</v>
          </cell>
          <cell r="C25">
            <v>-1</v>
          </cell>
        </row>
        <row r="26">
          <cell r="B26">
            <v>0.78933333333333333</v>
          </cell>
          <cell r="C26">
            <v>-1</v>
          </cell>
        </row>
        <row r="27">
          <cell r="B27">
            <v>0.62015624999999996</v>
          </cell>
          <cell r="C27">
            <v>-1</v>
          </cell>
        </row>
        <row r="28">
          <cell r="B28">
            <v>0.85578125000000005</v>
          </cell>
          <cell r="C28">
            <v>-1</v>
          </cell>
        </row>
        <row r="29">
          <cell r="B29">
            <v>0.98822580645161295</v>
          </cell>
          <cell r="C29">
            <v>-1</v>
          </cell>
        </row>
        <row r="30">
          <cell r="B30">
            <v>0.84426229508196726</v>
          </cell>
          <cell r="C30">
            <v>-1</v>
          </cell>
        </row>
        <row r="31">
          <cell r="B31">
            <v>0.89269841269841266</v>
          </cell>
          <cell r="C31">
            <v>-1</v>
          </cell>
        </row>
        <row r="32">
          <cell r="B32">
            <v>1.0296875000000001</v>
          </cell>
          <cell r="C32">
            <v>-1</v>
          </cell>
        </row>
        <row r="33">
          <cell r="B33">
            <v>1.139032258064516</v>
          </cell>
          <cell r="C33">
            <v>-1</v>
          </cell>
        </row>
        <row r="34">
          <cell r="B34">
            <v>1.0593548387096774</v>
          </cell>
          <cell r="C34">
            <v>-1</v>
          </cell>
        </row>
        <row r="35">
          <cell r="B35">
            <v>1.0355555555555556</v>
          </cell>
          <cell r="C35">
            <v>-1</v>
          </cell>
        </row>
        <row r="36">
          <cell r="B36">
            <v>0.63843749999999999</v>
          </cell>
          <cell r="C36">
            <v>-1</v>
          </cell>
        </row>
        <row r="37">
          <cell r="B37">
            <v>0.24786885245901638</v>
          </cell>
          <cell r="C37">
            <v>-1</v>
          </cell>
        </row>
        <row r="38">
          <cell r="B38">
            <v>-0.20672131147540984</v>
          </cell>
          <cell r="C38">
            <v>-1</v>
          </cell>
        </row>
        <row r="39">
          <cell r="B39">
            <v>-0.18515624999999999</v>
          </cell>
          <cell r="C39">
            <v>-1</v>
          </cell>
        </row>
        <row r="40">
          <cell r="B40">
            <v>2.1587301587301589E-2</v>
          </cell>
          <cell r="C40">
            <v>-1</v>
          </cell>
        </row>
        <row r="41">
          <cell r="B41">
            <v>5.5322580645161289E-2</v>
          </cell>
          <cell r="C41">
            <v>-1</v>
          </cell>
        </row>
        <row r="42">
          <cell r="B42">
            <v>5.9032258064516126E-2</v>
          </cell>
          <cell r="C42">
            <v>-1</v>
          </cell>
        </row>
        <row r="43">
          <cell r="B43">
            <v>0.10301587301587302</v>
          </cell>
          <cell r="C43">
            <v>-1</v>
          </cell>
        </row>
        <row r="44">
          <cell r="B44">
            <v>0.60253968253968249</v>
          </cell>
          <cell r="C44">
            <v>0.66666666666666663</v>
          </cell>
        </row>
        <row r="45">
          <cell r="B45">
            <v>0.80016129032258065</v>
          </cell>
          <cell r="C45">
            <v>1</v>
          </cell>
        </row>
        <row r="46">
          <cell r="B46">
            <v>0.98716666666666664</v>
          </cell>
          <cell r="C46">
            <v>1</v>
          </cell>
        </row>
        <row r="47">
          <cell r="B47">
            <v>1.23140625</v>
          </cell>
          <cell r="C47">
            <v>-1</v>
          </cell>
        </row>
        <row r="48">
          <cell r="B48">
            <v>1.42890625</v>
          </cell>
          <cell r="C48">
            <v>-1</v>
          </cell>
        </row>
        <row r="49">
          <cell r="B49">
            <v>1.8412903225806452</v>
          </cell>
          <cell r="C49">
            <v>-1</v>
          </cell>
        </row>
        <row r="50">
          <cell r="B50">
            <v>2.0130645161290324</v>
          </cell>
          <cell r="C50">
            <v>-1</v>
          </cell>
        </row>
        <row r="51">
          <cell r="B51">
            <v>2.172857142857143</v>
          </cell>
          <cell r="C51">
            <v>-1</v>
          </cell>
        </row>
        <row r="52">
          <cell r="B52">
            <v>2.4679687499999998</v>
          </cell>
          <cell r="C52">
            <v>-1</v>
          </cell>
        </row>
        <row r="53">
          <cell r="B53">
            <v>2.2956451612903228</v>
          </cell>
          <cell r="C53">
            <v>-1</v>
          </cell>
        </row>
        <row r="54">
          <cell r="B54">
            <v>2.1250819672131147</v>
          </cell>
          <cell r="C54">
            <v>-1</v>
          </cell>
        </row>
        <row r="55">
          <cell r="B55">
            <v>1.9923809523809524</v>
          </cell>
          <cell r="C55">
            <v>-1</v>
          </cell>
        </row>
        <row r="56">
          <cell r="B56">
            <v>1.64140625</v>
          </cell>
          <cell r="C56">
            <v>-1</v>
          </cell>
        </row>
        <row r="57">
          <cell r="B57">
            <v>1.5309677419354839</v>
          </cell>
          <cell r="C57">
            <v>-1</v>
          </cell>
        </row>
        <row r="58">
          <cell r="B58">
            <v>1.5306451612903227</v>
          </cell>
          <cell r="C58">
            <v>-1</v>
          </cell>
        </row>
        <row r="59">
          <cell r="B59">
            <v>1.2627419354838709</v>
          </cell>
          <cell r="C59">
            <v>-1</v>
          </cell>
        </row>
        <row r="60">
          <cell r="B60">
            <v>1.0948437499999999</v>
          </cell>
          <cell r="C60">
            <v>-1</v>
          </cell>
        </row>
        <row r="61">
          <cell r="B61">
            <v>0.67459016393442628</v>
          </cell>
          <cell r="C61">
            <v>-1</v>
          </cell>
        </row>
        <row r="62">
          <cell r="B62">
            <v>0.35677419354838708</v>
          </cell>
          <cell r="C62">
            <v>-1</v>
          </cell>
        </row>
        <row r="63">
          <cell r="B63">
            <v>0.46841269841269839</v>
          </cell>
          <cell r="C63">
            <v>-1</v>
          </cell>
        </row>
        <row r="64">
          <cell r="B64">
            <v>0.4676190476190476</v>
          </cell>
          <cell r="C64">
            <v>-1</v>
          </cell>
        </row>
        <row r="65">
          <cell r="B65">
            <v>0.39548387096774196</v>
          </cell>
          <cell r="C65">
            <v>-1</v>
          </cell>
        </row>
        <row r="66">
          <cell r="B66">
            <v>0.64032258064516134</v>
          </cell>
          <cell r="C66">
            <v>-1</v>
          </cell>
        </row>
        <row r="67">
          <cell r="B67">
            <v>0.60328124999999999</v>
          </cell>
          <cell r="C67">
            <v>-1</v>
          </cell>
        </row>
        <row r="68">
          <cell r="B68">
            <v>0.6</v>
          </cell>
          <cell r="C68">
            <v>-1</v>
          </cell>
        </row>
        <row r="69">
          <cell r="B69">
            <v>0.55048387096774198</v>
          </cell>
          <cell r="C69">
            <v>-1</v>
          </cell>
        </row>
        <row r="70">
          <cell r="B70">
            <v>0.52233333333333332</v>
          </cell>
          <cell r="C70">
            <v>-1</v>
          </cell>
        </row>
        <row r="71">
          <cell r="B71">
            <v>0.42375000000000002</v>
          </cell>
          <cell r="C71">
            <v>-1</v>
          </cell>
        </row>
        <row r="72">
          <cell r="B72">
            <v>0.3384375</v>
          </cell>
          <cell r="C72">
            <v>-1</v>
          </cell>
        </row>
        <row r="73">
          <cell r="B73">
            <v>0.17177419354838711</v>
          </cell>
          <cell r="C73">
            <v>-1</v>
          </cell>
        </row>
        <row r="74">
          <cell r="B74">
            <v>0.14131147540983607</v>
          </cell>
          <cell r="C74">
            <v>-1</v>
          </cell>
        </row>
        <row r="75">
          <cell r="B75">
            <v>3.4920634920634921E-2</v>
          </cell>
          <cell r="C75">
            <v>-1</v>
          </cell>
        </row>
        <row r="76">
          <cell r="B76">
            <v>7.1249999999999994E-2</v>
          </cell>
          <cell r="C76">
            <v>-1</v>
          </cell>
        </row>
        <row r="77">
          <cell r="B77">
            <v>0.28564516129032258</v>
          </cell>
          <cell r="C77">
            <v>-1</v>
          </cell>
        </row>
        <row r="78">
          <cell r="B78">
            <v>0.13918032786885245</v>
          </cell>
          <cell r="C78">
            <v>-1</v>
          </cell>
        </row>
        <row r="79">
          <cell r="B79">
            <v>0.25703124999999999</v>
          </cell>
          <cell r="C79">
            <v>-1</v>
          </cell>
        </row>
        <row r="80">
          <cell r="B80">
            <v>0.25062499999999999</v>
          </cell>
          <cell r="C80">
            <v>-1</v>
          </cell>
        </row>
        <row r="81">
          <cell r="B81">
            <v>0.19661290322580646</v>
          </cell>
          <cell r="C81">
            <v>-1</v>
          </cell>
        </row>
        <row r="82">
          <cell r="B82">
            <v>-5.7936507936507939E-2</v>
          </cell>
          <cell r="C82">
            <v>-1</v>
          </cell>
        </row>
        <row r="83">
          <cell r="B83">
            <v>-0.38777777777777778</v>
          </cell>
          <cell r="C83">
            <v>-1</v>
          </cell>
        </row>
        <row r="84">
          <cell r="B84">
            <v>-0.32714285714285712</v>
          </cell>
          <cell r="C84">
            <v>-1</v>
          </cell>
        </row>
        <row r="85">
          <cell r="B85">
            <v>-0.14838709677419354</v>
          </cell>
          <cell r="C85">
            <v>-1</v>
          </cell>
        </row>
        <row r="86">
          <cell r="B86">
            <v>0.46403225806451615</v>
          </cell>
          <cell r="C86">
            <v>1</v>
          </cell>
        </row>
        <row r="87">
          <cell r="B87">
            <v>1.0844444444444443</v>
          </cell>
          <cell r="C87">
            <v>1</v>
          </cell>
        </row>
        <row r="88">
          <cell r="B88">
            <v>1.3195081967213116</v>
          </cell>
          <cell r="C88">
            <v>1</v>
          </cell>
        </row>
        <row r="89">
          <cell r="B89">
            <v>1.895</v>
          </cell>
          <cell r="C89">
            <v>0.66666666666666663</v>
          </cell>
        </row>
        <row r="90">
          <cell r="B90">
            <v>1.8786666666666667</v>
          </cell>
          <cell r="C90">
            <v>-1</v>
          </cell>
        </row>
        <row r="91">
          <cell r="B91">
            <v>1.8721874999999999</v>
          </cell>
          <cell r="C91">
            <v>-1</v>
          </cell>
        </row>
        <row r="92">
          <cell r="B92">
            <v>2.0335937500000001</v>
          </cell>
          <cell r="C92">
            <v>-1</v>
          </cell>
        </row>
        <row r="93">
          <cell r="B93">
            <v>2.1151612903225807</v>
          </cell>
          <cell r="C93">
            <v>-1</v>
          </cell>
        </row>
        <row r="94">
          <cell r="B94">
            <v>2.270983606557377</v>
          </cell>
          <cell r="C94">
            <v>-1</v>
          </cell>
        </row>
        <row r="95">
          <cell r="B95">
            <v>2.1990476190476191</v>
          </cell>
          <cell r="C95">
            <v>-1</v>
          </cell>
        </row>
        <row r="96">
          <cell r="B96">
            <v>2.5493749999999999</v>
          </cell>
          <cell r="C96">
            <v>-1</v>
          </cell>
        </row>
        <row r="97">
          <cell r="B97">
            <v>2.4288709677419353</v>
          </cell>
          <cell r="C97">
            <v>-1</v>
          </cell>
        </row>
        <row r="98">
          <cell r="B98">
            <v>2.3233870967741934</v>
          </cell>
          <cell r="C98">
            <v>-1</v>
          </cell>
        </row>
        <row r="99">
          <cell r="B99">
            <v>2.1424193548387098</v>
          </cell>
          <cell r="C99">
            <v>-1</v>
          </cell>
        </row>
        <row r="100">
          <cell r="B100">
            <v>1.74484375</v>
          </cell>
          <cell r="C100">
            <v>-1</v>
          </cell>
        </row>
        <row r="101">
          <cell r="B101">
            <v>1.3533870967741934</v>
          </cell>
          <cell r="C101">
            <v>-1</v>
          </cell>
        </row>
        <row r="102">
          <cell r="B102">
            <v>0.84868852459016397</v>
          </cell>
          <cell r="C102">
            <v>-1</v>
          </cell>
        </row>
        <row r="103">
          <cell r="B103">
            <v>0.51265625000000004</v>
          </cell>
          <cell r="C103">
            <v>-1</v>
          </cell>
        </row>
        <row r="104">
          <cell r="B104">
            <v>0.25718750000000001</v>
          </cell>
          <cell r="C104">
            <v>-1</v>
          </cell>
        </row>
        <row r="105">
          <cell r="B105">
            <v>0.12360655737704918</v>
          </cell>
          <cell r="C105">
            <v>-1</v>
          </cell>
        </row>
        <row r="106">
          <cell r="B106">
            <v>-2.7580645161290322E-2</v>
          </cell>
          <cell r="C106">
            <v>-1</v>
          </cell>
        </row>
        <row r="107">
          <cell r="B107">
            <v>7.4761904761904766E-2</v>
          </cell>
          <cell r="C107">
            <v>-1</v>
          </cell>
        </row>
        <row r="108">
          <cell r="B108">
            <v>-3.5555555555555556E-2</v>
          </cell>
          <cell r="C108">
            <v>-1</v>
          </cell>
        </row>
        <row r="109">
          <cell r="B109">
            <v>-0.10693548387096774</v>
          </cell>
          <cell r="C109">
            <v>-1</v>
          </cell>
        </row>
        <row r="110">
          <cell r="B110">
            <v>-8.1451612903225806E-2</v>
          </cell>
          <cell r="C110">
            <v>-1</v>
          </cell>
        </row>
        <row r="111">
          <cell r="B111">
            <v>4.2343749999999999E-2</v>
          </cell>
          <cell r="C111">
            <v>-1</v>
          </cell>
        </row>
        <row r="112">
          <cell r="B112">
            <v>0.34761904761904761</v>
          </cell>
          <cell r="C112">
            <v>-1</v>
          </cell>
        </row>
        <row r="113">
          <cell r="B113">
            <v>0.77693548387096778</v>
          </cell>
          <cell r="C113">
            <v>1</v>
          </cell>
        </row>
        <row r="114">
          <cell r="B114">
            <v>1.6359016393442622</v>
          </cell>
          <cell r="C114">
            <v>1</v>
          </cell>
        </row>
        <row r="115">
          <cell r="B115">
            <v>1.4651562499999999</v>
          </cell>
          <cell r="C115">
            <v>1</v>
          </cell>
        </row>
        <row r="116">
          <cell r="B116">
            <v>1.5021875</v>
          </cell>
          <cell r="C116">
            <v>1</v>
          </cell>
        </row>
        <row r="117">
          <cell r="B117">
            <v>2.0191935483870966</v>
          </cell>
          <cell r="C117">
            <v>1</v>
          </cell>
        </row>
        <row r="118">
          <cell r="B118">
            <v>1.8319672131147542</v>
          </cell>
          <cell r="C118">
            <v>1</v>
          </cell>
        </row>
        <row r="119">
          <cell r="B119">
            <v>2.303174603174603</v>
          </cell>
          <cell r="C119">
            <v>1</v>
          </cell>
        </row>
        <row r="120">
          <cell r="B120">
            <v>2.4878125</v>
          </cell>
          <cell r="C120">
            <v>-1</v>
          </cell>
        </row>
        <row r="121">
          <cell r="B121">
            <v>2.5861290322580643</v>
          </cell>
          <cell r="C121">
            <v>-1</v>
          </cell>
        </row>
        <row r="122">
          <cell r="B122">
            <v>2.8001639344262297</v>
          </cell>
          <cell r="C122">
            <v>-1</v>
          </cell>
        </row>
        <row r="123">
          <cell r="B123">
            <v>2.6193749999999998</v>
          </cell>
          <cell r="C123">
            <v>-1</v>
          </cell>
        </row>
        <row r="124">
          <cell r="B124">
            <v>2.2457812499999998</v>
          </cell>
          <cell r="C124">
            <v>-1</v>
          </cell>
        </row>
        <row r="125">
          <cell r="B125">
            <v>2.391290322580645</v>
          </cell>
          <cell r="C125">
            <v>-1</v>
          </cell>
        </row>
        <row r="126">
          <cell r="B126">
            <v>2.7637096774193548</v>
          </cell>
          <cell r="C126">
            <v>-1</v>
          </cell>
        </row>
        <row r="127">
          <cell r="B127">
            <v>2.6398412698412699</v>
          </cell>
          <cell r="C127">
            <v>-1</v>
          </cell>
        </row>
        <row r="128">
          <cell r="B128">
            <v>2.1349999999999998</v>
          </cell>
          <cell r="C128">
            <v>-1</v>
          </cell>
        </row>
        <row r="129">
          <cell r="B129">
            <v>1.7831147540983607</v>
          </cell>
          <cell r="C129">
            <v>-1</v>
          </cell>
        </row>
        <row r="130">
          <cell r="B130">
            <v>1.7504838709677419</v>
          </cell>
          <cell r="C130">
            <v>-1</v>
          </cell>
        </row>
        <row r="131">
          <cell r="B131">
            <v>1.5362499999999999</v>
          </cell>
          <cell r="C131">
            <v>-1</v>
          </cell>
        </row>
        <row r="132">
          <cell r="B132">
            <v>1.3834920634920636</v>
          </cell>
          <cell r="C132">
            <v>-1</v>
          </cell>
        </row>
        <row r="133">
          <cell r="B133">
            <v>1.4395081967213115</v>
          </cell>
          <cell r="C133">
            <v>-1</v>
          </cell>
        </row>
        <row r="134">
          <cell r="B134">
            <v>1.6881666666666666</v>
          </cell>
          <cell r="C134">
            <v>-1</v>
          </cell>
        </row>
        <row r="135">
          <cell r="B135">
            <v>1.71609375</v>
          </cell>
          <cell r="C135">
            <v>-1</v>
          </cell>
        </row>
        <row r="136">
          <cell r="B136">
            <v>2.3406250000000002</v>
          </cell>
          <cell r="C136">
            <v>-1</v>
          </cell>
        </row>
        <row r="137">
          <cell r="B137">
            <v>2.4169354838709678</v>
          </cell>
          <cell r="C137">
            <v>-1</v>
          </cell>
        </row>
        <row r="138">
          <cell r="B138">
            <v>2.3906557377049178</v>
          </cell>
          <cell r="C138">
            <v>-1</v>
          </cell>
        </row>
        <row r="139">
          <cell r="B139">
            <v>2.2014285714285715</v>
          </cell>
          <cell r="C139">
            <v>-1</v>
          </cell>
        </row>
        <row r="140">
          <cell r="B140">
            <v>1.9845312500000001</v>
          </cell>
          <cell r="C140">
            <v>-1</v>
          </cell>
        </row>
        <row r="141">
          <cell r="B141">
            <v>1.7393548387096773</v>
          </cell>
          <cell r="C141">
            <v>-1</v>
          </cell>
        </row>
        <row r="142">
          <cell r="B142">
            <v>1.3642622950819672</v>
          </cell>
          <cell r="C142">
            <v>-1</v>
          </cell>
        </row>
        <row r="143">
          <cell r="B143">
            <v>1.55171875</v>
          </cell>
          <cell r="C143">
            <v>-1</v>
          </cell>
        </row>
        <row r="144">
          <cell r="B144">
            <v>1.5306249999999999</v>
          </cell>
          <cell r="C144">
            <v>-1</v>
          </cell>
        </row>
        <row r="145">
          <cell r="B145">
            <v>1.3522580645161291</v>
          </cell>
          <cell r="C145">
            <v>-1</v>
          </cell>
        </row>
        <row r="146">
          <cell r="B146">
            <v>1.078032786885246</v>
          </cell>
          <cell r="C146">
            <v>-1</v>
          </cell>
        </row>
        <row r="147">
          <cell r="B147">
            <v>0.97890624999999998</v>
          </cell>
          <cell r="C147">
            <v>-1</v>
          </cell>
        </row>
        <row r="148">
          <cell r="B148">
            <v>0.83625000000000005</v>
          </cell>
          <cell r="C148">
            <v>-1</v>
          </cell>
        </row>
        <row r="149">
          <cell r="B149">
            <v>1.1291803278688526</v>
          </cell>
          <cell r="C149">
            <v>-1</v>
          </cell>
        </row>
        <row r="150">
          <cell r="B150">
            <v>1.2022580645161289</v>
          </cell>
          <cell r="C150">
            <v>-1</v>
          </cell>
        </row>
        <row r="151">
          <cell r="B151">
            <v>0.96333333333333337</v>
          </cell>
          <cell r="C151">
            <v>-1</v>
          </cell>
        </row>
        <row r="152">
          <cell r="B152">
            <v>0.87873015873015869</v>
          </cell>
          <cell r="C152">
            <v>-1</v>
          </cell>
        </row>
        <row r="153">
          <cell r="B153">
            <v>0.67709677419354841</v>
          </cell>
          <cell r="C153">
            <v>-1</v>
          </cell>
        </row>
        <row r="154">
          <cell r="B154">
            <v>0.59803278688524586</v>
          </cell>
          <cell r="C154">
            <v>-1</v>
          </cell>
        </row>
        <row r="155">
          <cell r="B155">
            <v>0.44359375000000001</v>
          </cell>
          <cell r="C155">
            <v>-1</v>
          </cell>
        </row>
        <row r="156">
          <cell r="B156">
            <v>0.25793650793650796</v>
          </cell>
          <cell r="C156">
            <v>-1</v>
          </cell>
        </row>
        <row r="157">
          <cell r="B157">
            <v>0.23836065573770493</v>
          </cell>
          <cell r="C157">
            <v>-1</v>
          </cell>
        </row>
        <row r="158">
          <cell r="B158">
            <v>0.16786885245901639</v>
          </cell>
          <cell r="C158">
            <v>-1</v>
          </cell>
        </row>
        <row r="159">
          <cell r="B159">
            <v>0.21095238095238095</v>
          </cell>
          <cell r="C159">
            <v>-1</v>
          </cell>
        </row>
        <row r="160">
          <cell r="B160">
            <v>0.11203125</v>
          </cell>
          <cell r="C160">
            <v>-1</v>
          </cell>
        </row>
        <row r="161">
          <cell r="B161">
            <v>0.20080645161290323</v>
          </cell>
          <cell r="C161">
            <v>1</v>
          </cell>
        </row>
        <row r="162">
          <cell r="B162">
            <v>0.28354838709677421</v>
          </cell>
          <cell r="C162">
            <v>1</v>
          </cell>
        </row>
        <row r="163">
          <cell r="B163">
            <v>0.49396825396825395</v>
          </cell>
          <cell r="C163">
            <v>1</v>
          </cell>
        </row>
        <row r="164">
          <cell r="B164">
            <v>0.50968749999999996</v>
          </cell>
          <cell r="C164">
            <v>-1</v>
          </cell>
        </row>
        <row r="165">
          <cell r="B165">
            <v>0.71483870967741936</v>
          </cell>
          <cell r="C165">
            <v>-1</v>
          </cell>
        </row>
        <row r="166">
          <cell r="B166">
            <v>1.2037704918032788</v>
          </cell>
          <cell r="C166">
            <v>-1</v>
          </cell>
        </row>
        <row r="167">
          <cell r="B167">
            <v>1.4165624999999999</v>
          </cell>
          <cell r="C167">
            <v>-1</v>
          </cell>
        </row>
        <row r="168">
          <cell r="B168">
            <v>1.0990625000000001</v>
          </cell>
          <cell r="C168">
            <v>-1</v>
          </cell>
        </row>
        <row r="169">
          <cell r="B169">
            <v>1.0016129032258065</v>
          </cell>
          <cell r="C169">
            <v>-1</v>
          </cell>
        </row>
        <row r="170">
          <cell r="B170">
            <v>0.48661290322580647</v>
          </cell>
          <cell r="C170">
            <v>-1</v>
          </cell>
        </row>
        <row r="171">
          <cell r="B171">
            <v>0.21209677419354839</v>
          </cell>
          <cell r="C171">
            <v>-1</v>
          </cell>
        </row>
        <row r="172">
          <cell r="B172">
            <v>-0.28109374999999998</v>
          </cell>
          <cell r="C172">
            <v>-1</v>
          </cell>
        </row>
        <row r="173">
          <cell r="B173">
            <v>-0.56065573770491806</v>
          </cell>
          <cell r="C173">
            <v>-1</v>
          </cell>
        </row>
        <row r="174">
          <cell r="B174">
            <v>-0.73283018867924532</v>
          </cell>
          <cell r="C174" t="e">
            <v>#N/A</v>
          </cell>
        </row>
        <row r="182">
          <cell r="C182" t="str">
            <v>USREC</v>
          </cell>
        </row>
        <row r="183">
          <cell r="B183">
            <v>-1.2779032258064515</v>
          </cell>
          <cell r="C183">
            <v>1</v>
          </cell>
        </row>
        <row r="184">
          <cell r="B184">
            <v>0.25095238095238093</v>
          </cell>
          <cell r="C184">
            <v>1</v>
          </cell>
        </row>
        <row r="185">
          <cell r="B185">
            <v>0.58546874999999998</v>
          </cell>
          <cell r="C185">
            <v>-1</v>
          </cell>
        </row>
        <row r="186">
          <cell r="B186">
            <v>-0.7972131147540984</v>
          </cell>
          <cell r="C186">
            <v>-1</v>
          </cell>
        </row>
        <row r="187">
          <cell r="B187">
            <v>-0.61590163934426234</v>
          </cell>
          <cell r="C187">
            <v>-1</v>
          </cell>
        </row>
        <row r="188">
          <cell r="B188">
            <v>-0.94920634920634916</v>
          </cell>
          <cell r="C188">
            <v>-1</v>
          </cell>
        </row>
        <row r="189">
          <cell r="B189">
            <v>-1.183125</v>
          </cell>
          <cell r="C189">
            <v>0.66666666666666663</v>
          </cell>
        </row>
        <row r="190">
          <cell r="B190">
            <v>0.17147540983606557</v>
          </cell>
          <cell r="C190">
            <v>1</v>
          </cell>
        </row>
        <row r="191">
          <cell r="B191">
            <v>-0.23442622950819672</v>
          </cell>
          <cell r="C191">
            <v>1</v>
          </cell>
        </row>
        <row r="192">
          <cell r="B192">
            <v>-0.21714285714285714</v>
          </cell>
          <cell r="C192">
            <v>1</v>
          </cell>
        </row>
        <row r="193">
          <cell r="B193">
            <v>0.48265625000000001</v>
          </cell>
          <cell r="C193">
            <v>1</v>
          </cell>
        </row>
        <row r="194">
          <cell r="B194">
            <v>0.78737704918032791</v>
          </cell>
          <cell r="C194">
            <v>0.66666666666666663</v>
          </cell>
        </row>
        <row r="195">
          <cell r="B195">
            <v>2.4931147540983609</v>
          </cell>
          <cell r="C195">
            <v>-1</v>
          </cell>
        </row>
        <row r="196">
          <cell r="B196">
            <v>2.157142857142857</v>
          </cell>
          <cell r="C196">
            <v>-1</v>
          </cell>
        </row>
        <row r="197">
          <cell r="B197">
            <v>1.8238095238095238</v>
          </cell>
          <cell r="C197">
            <v>-1</v>
          </cell>
        </row>
        <row r="198">
          <cell r="B198">
            <v>2.1117187500000001</v>
          </cell>
          <cell r="C198">
            <v>-1</v>
          </cell>
        </row>
        <row r="199">
          <cell r="B199">
            <v>2.5328333333333335</v>
          </cell>
          <cell r="C199">
            <v>-1</v>
          </cell>
        </row>
        <row r="200">
          <cell r="B200">
            <v>2.4087096774193548</v>
          </cell>
          <cell r="C200">
            <v>-1</v>
          </cell>
        </row>
        <row r="201">
          <cell r="B201">
            <v>3.0260317460317459</v>
          </cell>
          <cell r="C201">
            <v>-1</v>
          </cell>
        </row>
        <row r="202">
          <cell r="B202">
            <v>2.1274603174603177</v>
          </cell>
          <cell r="C202">
            <v>-1</v>
          </cell>
        </row>
        <row r="203">
          <cell r="B203">
            <v>2.595737704918033</v>
          </cell>
          <cell r="C203">
            <v>-1</v>
          </cell>
        </row>
        <row r="204">
          <cell r="B204">
            <v>3.1218333333333335</v>
          </cell>
          <cell r="C204">
            <v>-1</v>
          </cell>
        </row>
        <row r="205">
          <cell r="B205">
            <v>3.103015873015873</v>
          </cell>
          <cell r="C205">
            <v>-1</v>
          </cell>
        </row>
        <row r="206">
          <cell r="B206">
            <v>2.9952380952380953</v>
          </cell>
          <cell r="C206">
            <v>-1</v>
          </cell>
        </row>
        <row r="207">
          <cell r="B207">
            <v>2.3661290322580646</v>
          </cell>
          <cell r="C207">
            <v>-1</v>
          </cell>
        </row>
        <row r="208">
          <cell r="B208">
            <v>1.448</v>
          </cell>
          <cell r="C208">
            <v>-1</v>
          </cell>
        </row>
        <row r="209">
          <cell r="B209">
            <v>1.2770312500000001</v>
          </cell>
          <cell r="C209">
            <v>-1</v>
          </cell>
        </row>
        <row r="210">
          <cell r="B210">
            <v>1.6214062499999999</v>
          </cell>
          <cell r="C210">
            <v>-1</v>
          </cell>
        </row>
        <row r="211">
          <cell r="B211">
            <v>1.7619354838709678</v>
          </cell>
          <cell r="C211">
            <v>-1</v>
          </cell>
        </row>
        <row r="212">
          <cell r="B212">
            <v>1.4957377049180327</v>
          </cell>
          <cell r="C212">
            <v>-1</v>
          </cell>
        </row>
        <row r="213">
          <cell r="B213">
            <v>2.5036507936507939</v>
          </cell>
          <cell r="C213">
            <v>-1</v>
          </cell>
        </row>
        <row r="214">
          <cell r="B214">
            <v>2.6307812500000001</v>
          </cell>
          <cell r="C214">
            <v>-1</v>
          </cell>
        </row>
        <row r="215">
          <cell r="B215">
            <v>3.0582258064516128</v>
          </cell>
          <cell r="C215">
            <v>-1</v>
          </cell>
        </row>
        <row r="216">
          <cell r="B216">
            <v>2.5085483870967744</v>
          </cell>
          <cell r="C216">
            <v>-1</v>
          </cell>
        </row>
        <row r="217">
          <cell r="B217">
            <v>2.5031746031746032</v>
          </cell>
          <cell r="C217">
            <v>-1</v>
          </cell>
        </row>
        <row r="218">
          <cell r="B218">
            <v>1.8553124999999999</v>
          </cell>
          <cell r="C218">
            <v>-1</v>
          </cell>
        </row>
        <row r="219">
          <cell r="B219">
            <v>0.95983606557377055</v>
          </cell>
          <cell r="C219">
            <v>-1</v>
          </cell>
        </row>
        <row r="220">
          <cell r="B220">
            <v>0.35590163934426228</v>
          </cell>
          <cell r="C220">
            <v>-1</v>
          </cell>
        </row>
        <row r="221">
          <cell r="B221">
            <v>5.4843749999999997E-2</v>
          </cell>
          <cell r="C221">
            <v>-1</v>
          </cell>
        </row>
        <row r="222">
          <cell r="B222">
            <v>-5.8730158730158728E-3</v>
          </cell>
          <cell r="C222">
            <v>-1</v>
          </cell>
        </row>
        <row r="223">
          <cell r="B223">
            <v>-9.6774193548387097E-4</v>
          </cell>
          <cell r="C223">
            <v>-1</v>
          </cell>
        </row>
        <row r="224">
          <cell r="B224">
            <v>0.39741935483870966</v>
          </cell>
          <cell r="C224">
            <v>-1</v>
          </cell>
        </row>
        <row r="225">
          <cell r="B225">
            <v>0.66333333333333333</v>
          </cell>
          <cell r="C225">
            <v>0.66666666666666663</v>
          </cell>
        </row>
        <row r="226">
          <cell r="B226">
            <v>0.97587301587301589</v>
          </cell>
          <cell r="C226">
            <v>1</v>
          </cell>
        </row>
        <row r="227">
          <cell r="B227">
            <v>1.1866129032258066</v>
          </cell>
          <cell r="C227">
            <v>1</v>
          </cell>
        </row>
        <row r="228">
          <cell r="B228">
            <v>1.8115000000000001</v>
          </cell>
          <cell r="C228">
            <v>-1</v>
          </cell>
        </row>
        <row r="229">
          <cell r="B229">
            <v>2.3892187499999999</v>
          </cell>
          <cell r="C229">
            <v>-1</v>
          </cell>
        </row>
        <row r="230">
          <cell r="B230">
            <v>2.4040625000000002</v>
          </cell>
          <cell r="C230">
            <v>-1</v>
          </cell>
        </row>
        <row r="231">
          <cell r="B231">
            <v>2.6653225806451615</v>
          </cell>
          <cell r="C231">
            <v>-1</v>
          </cell>
        </row>
        <row r="232">
          <cell r="B232">
            <v>3.3048387096774192</v>
          </cell>
          <cell r="C232">
            <v>-1</v>
          </cell>
        </row>
        <row r="233">
          <cell r="B233">
            <v>3.607936507936508</v>
          </cell>
          <cell r="C233">
            <v>-1</v>
          </cell>
        </row>
        <row r="234">
          <cell r="B234">
            <v>3.4676562500000001</v>
          </cell>
          <cell r="C234">
            <v>-1</v>
          </cell>
        </row>
        <row r="235">
          <cell r="B235">
            <v>3.5966129032258065</v>
          </cell>
          <cell r="C235">
            <v>-1</v>
          </cell>
        </row>
        <row r="236">
          <cell r="B236">
            <v>3.2329508196721313</v>
          </cell>
          <cell r="C236">
            <v>-1</v>
          </cell>
        </row>
        <row r="237">
          <cell r="B237">
            <v>2.9528571428571428</v>
          </cell>
          <cell r="C237">
            <v>-1</v>
          </cell>
        </row>
        <row r="238">
          <cell r="B238">
            <v>2.5449999999999999</v>
          </cell>
          <cell r="C238">
            <v>-1</v>
          </cell>
        </row>
        <row r="239">
          <cell r="B239">
            <v>2.4830645161290321</v>
          </cell>
          <cell r="C239">
            <v>-1</v>
          </cell>
        </row>
        <row r="240">
          <cell r="B240">
            <v>2.7554838709677418</v>
          </cell>
          <cell r="C240">
            <v>-1</v>
          </cell>
        </row>
        <row r="241">
          <cell r="B241">
            <v>2.9777419354838708</v>
          </cell>
          <cell r="C241">
            <v>-1</v>
          </cell>
        </row>
        <row r="242">
          <cell r="B242">
            <v>2.7189062499999999</v>
          </cell>
          <cell r="C242">
            <v>-1</v>
          </cell>
        </row>
        <row r="243">
          <cell r="B243">
            <v>2.3932786885245902</v>
          </cell>
          <cell r="C243">
            <v>-1</v>
          </cell>
        </row>
        <row r="244">
          <cell r="B244">
            <v>1.5548387096774194</v>
          </cell>
          <cell r="C244">
            <v>-1</v>
          </cell>
        </row>
        <row r="245">
          <cell r="B245">
            <v>0.82825396825396824</v>
          </cell>
          <cell r="C245">
            <v>-1</v>
          </cell>
        </row>
        <row r="246">
          <cell r="B246">
            <v>0.79666666666666663</v>
          </cell>
          <cell r="C246">
            <v>-1</v>
          </cell>
        </row>
        <row r="247">
          <cell r="B247">
            <v>0.47774193548387095</v>
          </cell>
          <cell r="C247">
            <v>-1</v>
          </cell>
        </row>
        <row r="248">
          <cell r="B248">
            <v>0.8379032258064516</v>
          </cell>
          <cell r="C248">
            <v>-1</v>
          </cell>
        </row>
        <row r="249">
          <cell r="B249">
            <v>1.5587500000000001</v>
          </cell>
          <cell r="C249">
            <v>-1</v>
          </cell>
        </row>
        <row r="250">
          <cell r="B250">
            <v>1.53421875</v>
          </cell>
          <cell r="C250">
            <v>-1</v>
          </cell>
        </row>
        <row r="251">
          <cell r="B251">
            <v>1.2448387096774194</v>
          </cell>
          <cell r="C251">
            <v>-1</v>
          </cell>
        </row>
        <row r="252">
          <cell r="B252">
            <v>1.3691666666666666</v>
          </cell>
          <cell r="C252">
            <v>-1</v>
          </cell>
        </row>
        <row r="253">
          <cell r="B253">
            <v>1.5071874999999999</v>
          </cell>
          <cell r="C253">
            <v>-1</v>
          </cell>
        </row>
        <row r="254">
          <cell r="B254">
            <v>1.0557812499999999</v>
          </cell>
          <cell r="C254">
            <v>-1</v>
          </cell>
        </row>
        <row r="255">
          <cell r="B255">
            <v>0.67661290322580647</v>
          </cell>
          <cell r="C255">
            <v>-1</v>
          </cell>
        </row>
        <row r="256">
          <cell r="B256">
            <v>0.40229508196721314</v>
          </cell>
          <cell r="C256">
            <v>-1</v>
          </cell>
        </row>
        <row r="257">
          <cell r="B257">
            <v>0.47761904761904761</v>
          </cell>
          <cell r="C257">
            <v>-1</v>
          </cell>
        </row>
        <row r="258">
          <cell r="B258">
            <v>0.24703125000000001</v>
          </cell>
          <cell r="C258">
            <v>-1</v>
          </cell>
        </row>
        <row r="259">
          <cell r="B259">
            <v>0.29903225806451611</v>
          </cell>
          <cell r="C259">
            <v>-1</v>
          </cell>
        </row>
        <row r="260">
          <cell r="B260">
            <v>0.47524590163934427</v>
          </cell>
          <cell r="C260">
            <v>-1</v>
          </cell>
        </row>
        <row r="261">
          <cell r="B261">
            <v>0.95750000000000002</v>
          </cell>
          <cell r="C261">
            <v>-1</v>
          </cell>
        </row>
        <row r="262">
          <cell r="B262">
            <v>1.0878125000000001</v>
          </cell>
          <cell r="C262">
            <v>-1</v>
          </cell>
        </row>
        <row r="263">
          <cell r="B263">
            <v>0.93725806451612903</v>
          </cell>
          <cell r="C263">
            <v>-1</v>
          </cell>
        </row>
        <row r="264">
          <cell r="B264">
            <v>0.76380952380952383</v>
          </cell>
          <cell r="C264">
            <v>-1</v>
          </cell>
        </row>
        <row r="265">
          <cell r="B265">
            <v>0.28888888888888886</v>
          </cell>
          <cell r="C265">
            <v>-1</v>
          </cell>
        </row>
        <row r="266">
          <cell r="B266">
            <v>-0.31222222222222223</v>
          </cell>
          <cell r="C266">
            <v>-1</v>
          </cell>
        </row>
        <row r="267">
          <cell r="B267">
            <v>-0.62951612903225806</v>
          </cell>
          <cell r="C267">
            <v>1</v>
          </cell>
        </row>
        <row r="268">
          <cell r="B268">
            <v>0.11080645161290323</v>
          </cell>
          <cell r="C268">
            <v>1</v>
          </cell>
        </row>
        <row r="269">
          <cell r="B269">
            <v>1.5355555555555556</v>
          </cell>
          <cell r="C269">
            <v>1</v>
          </cell>
        </row>
        <row r="270">
          <cell r="B270">
            <v>1.7121311475409835</v>
          </cell>
          <cell r="C270">
            <v>0.66666666666666663</v>
          </cell>
        </row>
        <row r="271">
          <cell r="B271">
            <v>2.8124193548387098</v>
          </cell>
          <cell r="C271">
            <v>-1</v>
          </cell>
        </row>
        <row r="272">
          <cell r="B272">
            <v>3.3248333333333333</v>
          </cell>
          <cell r="C272">
            <v>-1</v>
          </cell>
        </row>
        <row r="273">
          <cell r="B273">
            <v>3.35984375</v>
          </cell>
          <cell r="C273">
            <v>-1</v>
          </cell>
        </row>
        <row r="274">
          <cell r="B274">
            <v>2.59859375</v>
          </cell>
          <cell r="C274">
            <v>-1</v>
          </cell>
        </row>
        <row r="275">
          <cell r="B275">
            <v>2.6388709677419353</v>
          </cell>
          <cell r="C275">
            <v>-1</v>
          </cell>
        </row>
        <row r="276">
          <cell r="B276">
            <v>2.7452459016393442</v>
          </cell>
          <cell r="C276">
            <v>-1</v>
          </cell>
        </row>
        <row r="277">
          <cell r="B277">
            <v>2.5617460317460319</v>
          </cell>
          <cell r="C277">
            <v>-1</v>
          </cell>
        </row>
        <row r="278">
          <cell r="B278">
            <v>3.2798437499999999</v>
          </cell>
          <cell r="C278">
            <v>-1</v>
          </cell>
        </row>
        <row r="279">
          <cell r="B279">
            <v>3.35</v>
          </cell>
          <cell r="C279">
            <v>-1</v>
          </cell>
        </row>
        <row r="280">
          <cell r="B280">
            <v>3.0762903225806451</v>
          </cell>
          <cell r="C280">
            <v>-1</v>
          </cell>
        </row>
        <row r="281">
          <cell r="B281">
            <v>3.5009677419354839</v>
          </cell>
          <cell r="C281">
            <v>-1</v>
          </cell>
        </row>
        <row r="282">
          <cell r="B282">
            <v>2.7875000000000001</v>
          </cell>
          <cell r="C282">
            <v>-1</v>
          </cell>
        </row>
        <row r="283">
          <cell r="B283">
            <v>2.1283870967741936</v>
          </cell>
          <cell r="C283">
            <v>-1</v>
          </cell>
        </row>
        <row r="284">
          <cell r="B284">
            <v>1.7144262295081967</v>
          </cell>
          <cell r="C284">
            <v>-1</v>
          </cell>
        </row>
        <row r="285">
          <cell r="B285">
            <v>1.2318750000000001</v>
          </cell>
          <cell r="C285">
            <v>-1</v>
          </cell>
        </row>
        <row r="286">
          <cell r="B286">
            <v>0.77687499999999998</v>
          </cell>
          <cell r="C286">
            <v>-1</v>
          </cell>
        </row>
        <row r="287">
          <cell r="B287">
            <v>0.57459016393442619</v>
          </cell>
          <cell r="C287">
            <v>-1</v>
          </cell>
        </row>
        <row r="288">
          <cell r="B288">
            <v>7.0483870967741932E-2</v>
          </cell>
          <cell r="C288">
            <v>-1</v>
          </cell>
        </row>
        <row r="289">
          <cell r="B289">
            <v>0.24253968253968253</v>
          </cell>
          <cell r="C289">
            <v>-1</v>
          </cell>
        </row>
        <row r="290">
          <cell r="B290">
            <v>-0.14158730158730159</v>
          </cell>
          <cell r="C290">
            <v>-1</v>
          </cell>
        </row>
        <row r="291">
          <cell r="B291">
            <v>-0.40112903225806451</v>
          </cell>
          <cell r="C291">
            <v>-1</v>
          </cell>
        </row>
        <row r="292">
          <cell r="B292">
            <v>-0.435</v>
          </cell>
          <cell r="C292">
            <v>-1</v>
          </cell>
        </row>
        <row r="293">
          <cell r="B293">
            <v>-2.5937499999999999E-2</v>
          </cell>
          <cell r="C293">
            <v>-1</v>
          </cell>
        </row>
        <row r="294">
          <cell r="B294">
            <v>0.30412698412698413</v>
          </cell>
          <cell r="C294">
            <v>1</v>
          </cell>
        </row>
        <row r="295">
          <cell r="B295">
            <v>0.77500000000000002</v>
          </cell>
          <cell r="C295">
            <v>1</v>
          </cell>
        </row>
        <row r="296">
          <cell r="B296">
            <v>1.5608196721311476</v>
          </cell>
          <cell r="C296">
            <v>1</v>
          </cell>
        </row>
        <row r="297">
          <cell r="B297">
            <v>2.23140625</v>
          </cell>
          <cell r="C297">
            <v>1</v>
          </cell>
        </row>
        <row r="298">
          <cell r="B298">
            <v>2.3418749999999999</v>
          </cell>
          <cell r="C298">
            <v>1</v>
          </cell>
        </row>
        <row r="299">
          <cell r="B299">
            <v>2.9229032258064516</v>
          </cell>
          <cell r="C299">
            <v>1</v>
          </cell>
        </row>
        <row r="300">
          <cell r="B300">
            <v>2.5239344262295083</v>
          </cell>
          <cell r="C300">
            <v>1</v>
          </cell>
        </row>
        <row r="301">
          <cell r="B301">
            <v>3.1495238095238096</v>
          </cell>
          <cell r="C301">
            <v>-1</v>
          </cell>
        </row>
        <row r="302">
          <cell r="B302">
            <v>3.3578125000000001</v>
          </cell>
          <cell r="C302">
            <v>-1</v>
          </cell>
        </row>
        <row r="303">
          <cell r="B303">
            <v>3.403548387096774</v>
          </cell>
          <cell r="C303">
            <v>-1</v>
          </cell>
        </row>
        <row r="304">
          <cell r="B304">
            <v>3.608032786885246</v>
          </cell>
          <cell r="C304">
            <v>-1</v>
          </cell>
        </row>
        <row r="305">
          <cell r="B305">
            <v>3.34421875</v>
          </cell>
          <cell r="C305">
            <v>-1</v>
          </cell>
        </row>
        <row r="306">
          <cell r="B306">
            <v>2.6296875000000002</v>
          </cell>
          <cell r="C306">
            <v>-1</v>
          </cell>
        </row>
        <row r="307">
          <cell r="B307">
            <v>2.7388709677419354</v>
          </cell>
          <cell r="C307">
            <v>-1</v>
          </cell>
        </row>
        <row r="308">
          <cell r="B308">
            <v>3.3306451612903225</v>
          </cell>
          <cell r="C308">
            <v>-1</v>
          </cell>
        </row>
        <row r="309">
          <cell r="B309">
            <v>3.156190476190476</v>
          </cell>
          <cell r="C309">
            <v>-1</v>
          </cell>
        </row>
        <row r="310">
          <cell r="B310">
            <v>2.3892187499999999</v>
          </cell>
          <cell r="C310">
            <v>-1</v>
          </cell>
        </row>
        <row r="311">
          <cell r="B311">
            <v>2.0319672131147541</v>
          </cell>
          <cell r="C311">
            <v>-1</v>
          </cell>
        </row>
        <row r="312">
          <cell r="B312">
            <v>1.9693548387096773</v>
          </cell>
          <cell r="C312">
            <v>-1</v>
          </cell>
        </row>
        <row r="313">
          <cell r="B313">
            <v>1.7375</v>
          </cell>
          <cell r="C313">
            <v>-1</v>
          </cell>
        </row>
        <row r="314">
          <cell r="B314">
            <v>1.5396825396825398</v>
          </cell>
          <cell r="C314">
            <v>-1</v>
          </cell>
        </row>
        <row r="315">
          <cell r="B315">
            <v>1.6173770491803279</v>
          </cell>
          <cell r="C315">
            <v>-1</v>
          </cell>
        </row>
        <row r="316">
          <cell r="B316">
            <v>1.8646666666666667</v>
          </cell>
          <cell r="C316">
            <v>-1</v>
          </cell>
        </row>
        <row r="317">
          <cell r="B317">
            <v>1.9346874999999999</v>
          </cell>
          <cell r="C317">
            <v>-1</v>
          </cell>
        </row>
        <row r="318">
          <cell r="B318">
            <v>2.6743749999999999</v>
          </cell>
          <cell r="C318">
            <v>-1</v>
          </cell>
        </row>
        <row r="319">
          <cell r="B319">
            <v>2.6840322580645162</v>
          </cell>
          <cell r="C319">
            <v>-1</v>
          </cell>
        </row>
        <row r="320">
          <cell r="B320">
            <v>2.716065573770492</v>
          </cell>
          <cell r="C320">
            <v>-1</v>
          </cell>
        </row>
        <row r="321">
          <cell r="B321">
            <v>2.587936507936508</v>
          </cell>
          <cell r="C321">
            <v>-1</v>
          </cell>
        </row>
        <row r="322">
          <cell r="B322">
            <v>2.473125</v>
          </cell>
          <cell r="C322">
            <v>-1</v>
          </cell>
        </row>
        <row r="323">
          <cell r="B323">
            <v>2.2533870967741936</v>
          </cell>
          <cell r="C323">
            <v>-1</v>
          </cell>
        </row>
        <row r="324">
          <cell r="B324">
            <v>1.9442622950819672</v>
          </cell>
          <cell r="C324">
            <v>-1</v>
          </cell>
        </row>
        <row r="325">
          <cell r="B325">
            <v>2.1460937499999999</v>
          </cell>
          <cell r="C325">
            <v>-1</v>
          </cell>
        </row>
        <row r="326">
          <cell r="B326">
            <v>2.1804687500000002</v>
          </cell>
          <cell r="C326">
            <v>-1</v>
          </cell>
        </row>
        <row r="327">
          <cell r="B327">
            <v>2.0649999999999999</v>
          </cell>
          <cell r="C327">
            <v>-1</v>
          </cell>
        </row>
        <row r="328">
          <cell r="B328">
            <v>1.6237704918032787</v>
          </cell>
          <cell r="C328">
            <v>-1</v>
          </cell>
        </row>
        <row r="329">
          <cell r="B329">
            <v>1.4907812499999999</v>
          </cell>
          <cell r="C329">
            <v>-1</v>
          </cell>
        </row>
        <row r="330">
          <cell r="B330">
            <v>1.26609375</v>
          </cell>
          <cell r="C330">
            <v>-1</v>
          </cell>
        </row>
        <row r="331">
          <cell r="B331">
            <v>1.7054098360655738</v>
          </cell>
          <cell r="C331">
            <v>-1</v>
          </cell>
        </row>
        <row r="332">
          <cell r="B332">
            <v>1.8404838709677418</v>
          </cell>
          <cell r="C332">
            <v>-1</v>
          </cell>
        </row>
        <row r="333">
          <cell r="B333">
            <v>1.352857142857143</v>
          </cell>
          <cell r="C333">
            <v>-1</v>
          </cell>
        </row>
        <row r="334">
          <cell r="B334">
            <v>1.1874603174603175</v>
          </cell>
          <cell r="C334">
            <v>-1</v>
          </cell>
        </row>
        <row r="335">
          <cell r="B335">
            <v>1.1448387096774193</v>
          </cell>
          <cell r="C335">
            <v>-1</v>
          </cell>
        </row>
        <row r="336">
          <cell r="B336">
            <v>1.1763934426229508</v>
          </cell>
          <cell r="C336">
            <v>-1</v>
          </cell>
        </row>
        <row r="337">
          <cell r="B337">
            <v>1.0459375</v>
          </cell>
          <cell r="C337">
            <v>-1</v>
          </cell>
        </row>
        <row r="338">
          <cell r="B338">
            <v>0.84920634920634919</v>
          </cell>
          <cell r="C338">
            <v>-1</v>
          </cell>
        </row>
        <row r="339">
          <cell r="B339">
            <v>0.68442622950819676</v>
          </cell>
          <cell r="C339">
            <v>-1</v>
          </cell>
        </row>
        <row r="340">
          <cell r="B340">
            <v>0.21442622950819673</v>
          </cell>
          <cell r="C340">
            <v>-1</v>
          </cell>
        </row>
        <row r="341">
          <cell r="B341">
            <v>-1.5873015873015872E-2</v>
          </cell>
          <cell r="C341">
            <v>-1</v>
          </cell>
        </row>
        <row r="342">
          <cell r="B342">
            <v>-0.22812499999999999</v>
          </cell>
          <cell r="C342">
            <v>1</v>
          </cell>
        </row>
        <row r="343">
          <cell r="B343">
            <v>0.18435483870967742</v>
          </cell>
          <cell r="C343">
            <v>1</v>
          </cell>
        </row>
        <row r="344">
          <cell r="B344">
            <v>0.26096774193548389</v>
          </cell>
          <cell r="C344">
            <v>1</v>
          </cell>
        </row>
        <row r="345">
          <cell r="B345">
            <v>0.54539682539682544</v>
          </cell>
          <cell r="C345">
            <v>-1</v>
          </cell>
        </row>
        <row r="346">
          <cell r="B346">
            <v>0.53718750000000004</v>
          </cell>
          <cell r="C346">
            <v>-1</v>
          </cell>
        </row>
        <row r="347">
          <cell r="B347">
            <v>0.77161290322580645</v>
          </cell>
          <cell r="C347">
            <v>-1</v>
          </cell>
        </row>
        <row r="348">
          <cell r="B348">
            <v>1.2847540983606558</v>
          </cell>
          <cell r="C348">
            <v>-1</v>
          </cell>
        </row>
        <row r="349">
          <cell r="B349">
            <v>1.565625</v>
          </cell>
          <cell r="C349">
            <v>-1</v>
          </cell>
        </row>
        <row r="350">
          <cell r="B350">
            <v>1.27515625</v>
          </cell>
          <cell r="C350">
            <v>-1</v>
          </cell>
        </row>
        <row r="351">
          <cell r="B351">
            <v>1.4791935483870968</v>
          </cell>
          <cell r="C351">
            <v>-1</v>
          </cell>
        </row>
        <row r="352">
          <cell r="B352">
            <v>1.6417741935483872</v>
          </cell>
          <cell r="C352">
            <v>-1</v>
          </cell>
        </row>
        <row r="353">
          <cell r="B353">
            <v>1.8288709677419355</v>
          </cell>
          <cell r="C353">
            <v>-1</v>
          </cell>
        </row>
        <row r="354">
          <cell r="B354">
            <v>0.34765625</v>
          </cell>
          <cell r="C354">
            <v>-1</v>
          </cell>
        </row>
        <row r="355">
          <cell r="B355">
            <v>-0.36065573770491804</v>
          </cell>
          <cell r="C355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Graph"/>
      <sheetName val="Ark1"/>
    </sheetNames>
    <sheetDataSet>
      <sheetData sheetId="0">
        <row r="1">
          <cell r="F1" t="str">
            <v>Reelt BNP årlig %</v>
          </cell>
        </row>
        <row r="2">
          <cell r="F2">
            <v>4.0770000000000001E-2</v>
          </cell>
          <cell r="G2">
            <v>3.6445000000000002E-3</v>
          </cell>
          <cell r="H2">
            <v>-5.7936507936507938E-4</v>
          </cell>
          <cell r="I2">
            <v>7.6380952380952381E-3</v>
          </cell>
          <cell r="J2">
            <v>3.3746031746031678E-3</v>
          </cell>
          <cell r="K2">
            <v>4.8428571428571487E-3</v>
          </cell>
        </row>
        <row r="3">
          <cell r="G3">
            <v>1.8205800000000001E-2</v>
          </cell>
          <cell r="H3">
            <v>-3.8777777777777777E-3</v>
          </cell>
          <cell r="I3">
            <v>2.8888888888888888E-3</v>
          </cell>
          <cell r="J3">
            <v>3.5301587301587302E-3</v>
          </cell>
          <cell r="K3">
            <v>3.2365079365079285E-3</v>
          </cell>
        </row>
        <row r="4">
          <cell r="G4">
            <v>9.9770000000000002E-4</v>
          </cell>
          <cell r="H4">
            <v>-3.2714285714285714E-3</v>
          </cell>
          <cell r="I4">
            <v>-3.1222222222222224E-3</v>
          </cell>
          <cell r="J4">
            <v>8.4126984126984715E-4</v>
          </cell>
          <cell r="K4">
            <v>-6.9206349206349491E-4</v>
          </cell>
        </row>
        <row r="5">
          <cell r="G5">
            <v>5.9436000000000003E-3</v>
          </cell>
          <cell r="H5">
            <v>-1.4838709677419354E-3</v>
          </cell>
          <cell r="I5">
            <v>-6.2951612903225807E-3</v>
          </cell>
          <cell r="J5">
            <v>-1.8806451612903264E-3</v>
          </cell>
          <cell r="K5">
            <v>-2.9306451612903218E-3</v>
          </cell>
        </row>
        <row r="6">
          <cell r="F6">
            <v>9.5399999999999999E-3</v>
          </cell>
          <cell r="G6">
            <v>-3.2422000000000002E-3</v>
          </cell>
          <cell r="H6">
            <v>4.6403225806451618E-3</v>
          </cell>
          <cell r="I6">
            <v>1.1080645161290323E-3</v>
          </cell>
          <cell r="J6">
            <v>-1.1451612903226049E-4</v>
          </cell>
          <cell r="K6">
            <v>-3.4177419354838711E-3</v>
          </cell>
        </row>
        <row r="7">
          <cell r="G7">
            <v>6.2138999999999996E-3</v>
          </cell>
          <cell r="H7">
            <v>1.0844444444444443E-2</v>
          </cell>
          <cell r="I7">
            <v>1.5355555555555556E-2</v>
          </cell>
          <cell r="J7">
            <v>4.1682539682539677E-3</v>
          </cell>
          <cell r="K7">
            <v>3.4285714285714253E-4</v>
          </cell>
        </row>
        <row r="8">
          <cell r="G8">
            <v>-4.0035000000000001E-3</v>
          </cell>
          <cell r="H8">
            <v>1.3195081967213116E-2</v>
          </cell>
          <cell r="I8">
            <v>1.7121311475409837E-2</v>
          </cell>
          <cell r="J8">
            <v>3.3524590163934455E-3</v>
          </cell>
          <cell r="K8">
            <v>5.7377049180327598E-4</v>
          </cell>
        </row>
        <row r="9">
          <cell r="G9">
            <v>2.7731000000000001E-3</v>
          </cell>
          <cell r="H9">
            <v>1.8950000000000002E-2</v>
          </cell>
          <cell r="I9">
            <v>2.8124193548387098E-2</v>
          </cell>
          <cell r="J9">
            <v>6.2161290322580642E-3</v>
          </cell>
          <cell r="K9">
            <v>2.958064516129033E-3</v>
          </cell>
        </row>
        <row r="10">
          <cell r="F10">
            <v>1.6959999999999999E-2</v>
          </cell>
          <cell r="G10">
            <v>8.2822999999999994E-3</v>
          </cell>
          <cell r="H10">
            <v>1.8786666666666667E-2</v>
          </cell>
          <cell r="I10">
            <v>3.3248333333333331E-2</v>
          </cell>
          <cell r="J10">
            <v>8.8233333333333341E-3</v>
          </cell>
          <cell r="K10">
            <v>5.638333333333332E-3</v>
          </cell>
        </row>
        <row r="11">
          <cell r="G11">
            <v>6.1550000000000007E-3</v>
          </cell>
          <cell r="H11">
            <v>1.8721874999999999E-2</v>
          </cell>
          <cell r="I11">
            <v>3.3598437500000002E-2</v>
          </cell>
          <cell r="J11">
            <v>8.8718749999999996E-3</v>
          </cell>
          <cell r="K11">
            <v>6.0046874999999987E-3</v>
          </cell>
        </row>
        <row r="12">
          <cell r="G12">
            <v>4.0353000000000003E-3</v>
          </cell>
          <cell r="H12">
            <v>2.0335937500000002E-2</v>
          </cell>
          <cell r="I12">
            <v>2.59859375E-2</v>
          </cell>
          <cell r="J12">
            <v>4.2468750000000006E-3</v>
          </cell>
          <cell r="K12">
            <v>1.4031249999999983E-3</v>
          </cell>
        </row>
        <row r="13">
          <cell r="G13">
            <v>1.3066E-3</v>
          </cell>
          <cell r="H13">
            <v>2.1151612903225807E-2</v>
          </cell>
          <cell r="I13">
            <v>2.6388709677419353E-2</v>
          </cell>
          <cell r="J13">
            <v>3.5596774193548384E-3</v>
          </cell>
          <cell r="K13">
            <v>1.6774193548387095E-3</v>
          </cell>
        </row>
        <row r="14">
          <cell r="F14">
            <v>2.7959999999999999E-2</v>
          </cell>
          <cell r="G14">
            <v>5.1671999999999994E-3</v>
          </cell>
          <cell r="H14">
            <v>2.2709836065573769E-2</v>
          </cell>
          <cell r="I14">
            <v>2.7452459016393441E-2</v>
          </cell>
          <cell r="J14">
            <v>3.4868852459016388E-3</v>
          </cell>
          <cell r="K14">
            <v>1.2557377049180341E-3</v>
          </cell>
        </row>
        <row r="15">
          <cell r="G15">
            <v>8.9337999999999987E-3</v>
          </cell>
          <cell r="H15">
            <v>2.1990476190476192E-2</v>
          </cell>
          <cell r="I15">
            <v>2.561746031746032E-2</v>
          </cell>
          <cell r="J15">
            <v>2.6888888888888874E-3</v>
          </cell>
          <cell r="K15">
            <v>9.3809523809523787E-4</v>
          </cell>
        </row>
        <row r="16">
          <cell r="G16">
            <v>1.6669E-2</v>
          </cell>
          <cell r="H16">
            <v>2.5493749999999999E-2</v>
          </cell>
          <cell r="I16">
            <v>3.2798437499999999E-2</v>
          </cell>
          <cell r="J16">
            <v>4.5906249999999992E-3</v>
          </cell>
          <cell r="K16">
            <v>2.7140625000000008E-3</v>
          </cell>
        </row>
        <row r="17">
          <cell r="G17">
            <v>1.15405E-2</v>
          </cell>
          <cell r="H17">
            <v>2.4288709677419352E-2</v>
          </cell>
          <cell r="I17">
            <v>3.3500000000000002E-2</v>
          </cell>
          <cell r="J17">
            <v>5.5983870967741952E-3</v>
          </cell>
          <cell r="K17">
            <v>3.612903225806451E-3</v>
          </cell>
        </row>
        <row r="18">
          <cell r="F18">
            <v>3.8530000000000002E-2</v>
          </cell>
          <cell r="G18">
            <v>5.7292000000000003E-3</v>
          </cell>
          <cell r="H18">
            <v>2.3233870967741935E-2</v>
          </cell>
          <cell r="I18">
            <v>3.0762903225806451E-2</v>
          </cell>
          <cell r="J18">
            <v>4.6516129032258078E-3</v>
          </cell>
          <cell r="K18">
            <v>2.8774193548387096E-3</v>
          </cell>
        </row>
        <row r="19">
          <cell r="G19">
            <v>7.7873999999999999E-3</v>
          </cell>
          <cell r="H19">
            <v>2.1424193548387097E-2</v>
          </cell>
          <cell r="I19">
            <v>3.5009677419354839E-2</v>
          </cell>
          <cell r="J19">
            <v>6.7919354838709674E-3</v>
          </cell>
          <cell r="K19">
            <v>6.793548387096773E-3</v>
          </cell>
        </row>
        <row r="20">
          <cell r="G20">
            <v>9.4125000000000007E-3</v>
          </cell>
          <cell r="H20">
            <v>1.74484375E-2</v>
          </cell>
          <cell r="I20">
            <v>2.7875E-2</v>
          </cell>
          <cell r="J20">
            <v>4.8156249999999987E-3</v>
          </cell>
          <cell r="K20">
            <v>5.6109375000000013E-3</v>
          </cell>
        </row>
        <row r="21">
          <cell r="G21">
            <v>1.02203E-2</v>
          </cell>
          <cell r="H21">
            <v>1.3533870967741935E-2</v>
          </cell>
          <cell r="I21">
            <v>2.1283870967741935E-2</v>
          </cell>
          <cell r="J21">
            <v>3.4967741935483863E-3</v>
          </cell>
          <cell r="K21">
            <v>4.2532258064516123E-3</v>
          </cell>
        </row>
        <row r="22">
          <cell r="F22">
            <v>3.483E-2</v>
          </cell>
          <cell r="G22">
            <v>1.11088E-2</v>
          </cell>
          <cell r="H22">
            <v>8.4868852459016389E-3</v>
          </cell>
          <cell r="I22">
            <v>1.7144262295081966E-2</v>
          </cell>
          <cell r="J22">
            <v>3.8245901639344295E-3</v>
          </cell>
          <cell r="K22">
            <v>4.8327868852459013E-3</v>
          </cell>
        </row>
        <row r="23">
          <cell r="G23">
            <v>4.8659999999999997E-3</v>
          </cell>
          <cell r="H23">
            <v>5.1265625E-3</v>
          </cell>
          <cell r="I23">
            <v>1.231875E-2</v>
          </cell>
          <cell r="J23">
            <v>3.0859375000000001E-3</v>
          </cell>
          <cell r="K23">
            <v>4.1062500000000005E-3</v>
          </cell>
        </row>
        <row r="24">
          <cell r="G24">
            <v>7.8562000000000007E-3</v>
          </cell>
          <cell r="H24">
            <v>2.5718749999999999E-3</v>
          </cell>
          <cell r="I24">
            <v>7.7687499999999996E-3</v>
          </cell>
          <cell r="J24">
            <v>1.668750000000001E-3</v>
          </cell>
          <cell r="K24">
            <v>3.5281249999999974E-3</v>
          </cell>
        </row>
        <row r="25">
          <cell r="G25">
            <v>5.6793000000000008E-3</v>
          </cell>
          <cell r="H25">
            <v>1.2360655737704918E-3</v>
          </cell>
          <cell r="I25">
            <v>5.7459016393442619E-3</v>
          </cell>
          <cell r="J25">
            <v>7.6065573770491392E-4</v>
          </cell>
          <cell r="K25">
            <v>3.7491803278688531E-3</v>
          </cell>
        </row>
        <row r="26">
          <cell r="F26">
            <v>2.7820000000000001E-2</v>
          </cell>
          <cell r="G26">
            <v>1.3486700000000001E-2</v>
          </cell>
          <cell r="H26">
            <v>-2.7580645161290324E-4</v>
          </cell>
          <cell r="I26">
            <v>7.0483870967741932E-4</v>
          </cell>
          <cell r="J26">
            <v>-3.5645161290323026E-4</v>
          </cell>
          <cell r="K26">
            <v>1.3370967741935492E-3</v>
          </cell>
        </row>
        <row r="27">
          <cell r="G27">
            <v>2.4557999999999997E-3</v>
          </cell>
          <cell r="H27">
            <v>7.4761904761904763E-4</v>
          </cell>
          <cell r="I27">
            <v>2.4253968253968253E-3</v>
          </cell>
          <cell r="J27">
            <v>-2.349206349206323E-4</v>
          </cell>
          <cell r="K27">
            <v>1.9126984126984147E-3</v>
          </cell>
        </row>
        <row r="28">
          <cell r="G28">
            <v>1.5046E-3</v>
          </cell>
          <cell r="H28">
            <v>-3.5555555555555557E-4</v>
          </cell>
          <cell r="I28">
            <v>-1.415873015873016E-3</v>
          </cell>
          <cell r="J28">
            <v>-1.6206349206349202E-3</v>
          </cell>
          <cell r="K28">
            <v>5.6031746031745652E-4</v>
          </cell>
        </row>
        <row r="29">
          <cell r="G29">
            <v>8.4370999999999995E-3</v>
          </cell>
          <cell r="H29">
            <v>-1.0693548387096775E-3</v>
          </cell>
          <cell r="I29">
            <v>-4.0112903225806452E-3</v>
          </cell>
          <cell r="J29">
            <v>-2.5064516129032289E-3</v>
          </cell>
          <cell r="K29">
            <v>-4.3548387096774553E-4</v>
          </cell>
        </row>
        <row r="30">
          <cell r="F30">
            <v>2.0109999999999999E-2</v>
          </cell>
          <cell r="G30">
            <v>2.9360000000000002E-3</v>
          </cell>
          <cell r="H30">
            <v>-8.1451612903225802E-4</v>
          </cell>
          <cell r="I30">
            <v>-4.3499999999999997E-3</v>
          </cell>
          <cell r="J30">
            <v>-2.4709677419354837E-3</v>
          </cell>
          <cell r="K30">
            <v>-1.0645161290322579E-3</v>
          </cell>
        </row>
        <row r="31">
          <cell r="G31">
            <v>6.3843000000000007E-3</v>
          </cell>
          <cell r="H31">
            <v>4.2343749999999999E-4</v>
          </cell>
          <cell r="I31">
            <v>-2.59375E-4</v>
          </cell>
          <cell r="J31">
            <v>-1.3046875000000035E-3</v>
          </cell>
          <cell r="K31">
            <v>6.2187500000000285E-4</v>
          </cell>
        </row>
        <row r="32">
          <cell r="G32">
            <v>6.0231E-3</v>
          </cell>
          <cell r="H32">
            <v>3.476190476190476E-3</v>
          </cell>
          <cell r="I32">
            <v>3.0412698412698412E-3</v>
          </cell>
          <cell r="J32">
            <v>-1.4428571428571502E-3</v>
          </cell>
          <cell r="K32">
            <v>1.0079365079365132E-3</v>
          </cell>
        </row>
        <row r="33">
          <cell r="G33">
            <v>6.0963999999999992E-3</v>
          </cell>
          <cell r="H33">
            <v>7.7693548387096781E-3</v>
          </cell>
          <cell r="I33">
            <v>7.7499999999999999E-3</v>
          </cell>
          <cell r="J33">
            <v>-1.4532258064516102E-3</v>
          </cell>
          <cell r="K33">
            <v>1.4338709677419327E-3</v>
          </cell>
        </row>
        <row r="34">
          <cell r="F34">
            <v>1.2199999999999999E-3</v>
          </cell>
          <cell r="G34">
            <v>-4.0743000000000003E-3</v>
          </cell>
          <cell r="H34">
            <v>1.6359016393442623E-2</v>
          </cell>
          <cell r="I34">
            <v>1.5608196721311475E-2</v>
          </cell>
          <cell r="J34">
            <v>-8.3606557377049031E-4</v>
          </cell>
          <cell r="K34">
            <v>8.5245901639345868E-5</v>
          </cell>
        </row>
        <row r="35">
          <cell r="G35">
            <v>5.7230000000000007E-3</v>
          </cell>
          <cell r="H35">
            <v>1.46515625E-2</v>
          </cell>
          <cell r="I35">
            <v>2.2314062499999999E-2</v>
          </cell>
          <cell r="J35">
            <v>3.5046875000000009E-3</v>
          </cell>
          <cell r="K35">
            <v>4.1578125E-3</v>
          </cell>
        </row>
        <row r="36">
          <cell r="G36">
            <v>-5.2689E-3</v>
          </cell>
          <cell r="H36">
            <v>1.5021875000000001E-2</v>
          </cell>
          <cell r="I36">
            <v>2.3418749999999999E-2</v>
          </cell>
          <cell r="J36">
            <v>2.3359374999999982E-3</v>
          </cell>
          <cell r="K36">
            <v>6.0609375000000012E-3</v>
          </cell>
        </row>
        <row r="37">
          <cell r="G37">
            <v>-2.1831E-2</v>
          </cell>
          <cell r="H37">
            <v>2.0191935483870965E-2</v>
          </cell>
          <cell r="I37">
            <v>2.9229032258064516E-2</v>
          </cell>
          <cell r="J37">
            <v>2.2629032258064509E-3</v>
          </cell>
          <cell r="K37">
            <v>6.7741935483870966E-3</v>
          </cell>
        </row>
        <row r="38">
          <cell r="F38">
            <v>-2.5590000000000002E-2</v>
          </cell>
          <cell r="G38">
            <v>-1.1657200000000001E-2</v>
          </cell>
          <cell r="H38">
            <v>1.8319672131147543E-2</v>
          </cell>
          <cell r="I38">
            <v>2.5239344262295082E-2</v>
          </cell>
          <cell r="J38">
            <v>3.3229508196721312E-3</v>
          </cell>
          <cell r="K38">
            <v>3.5967213114754095E-3</v>
          </cell>
        </row>
        <row r="39">
          <cell r="G39">
            <v>-1.6923999999999999E-3</v>
          </cell>
          <cell r="H39">
            <v>2.3031746031746028E-2</v>
          </cell>
          <cell r="I39">
            <v>3.1495238095238097E-2</v>
          </cell>
          <cell r="J39">
            <v>4.9650793650793659E-3</v>
          </cell>
          <cell r="K39">
            <v>3.4984126984126986E-3</v>
          </cell>
        </row>
        <row r="40">
          <cell r="G40">
            <v>3.6192999999999998E-3</v>
          </cell>
          <cell r="H40">
            <v>2.4878125000000001E-2</v>
          </cell>
          <cell r="I40">
            <v>3.3578125E-2</v>
          </cell>
          <cell r="J40">
            <v>5.8203125E-3</v>
          </cell>
          <cell r="K40">
            <v>2.8796874999999999E-3</v>
          </cell>
        </row>
        <row r="41">
          <cell r="G41">
            <v>1.0679600000000001E-2</v>
          </cell>
          <cell r="H41">
            <v>2.5861290322580645E-2</v>
          </cell>
          <cell r="I41">
            <v>3.4035483870967741E-2</v>
          </cell>
          <cell r="J41">
            <v>5.2322580645161286E-3</v>
          </cell>
          <cell r="K41">
            <v>2.9419354838709677E-3</v>
          </cell>
        </row>
        <row r="42">
          <cell r="F42">
            <v>2.708E-2</v>
          </cell>
          <cell r="G42">
            <v>5.0004999999999997E-3</v>
          </cell>
          <cell r="H42">
            <v>2.8001639344262298E-2</v>
          </cell>
          <cell r="I42">
            <v>3.6080327868852458E-2</v>
          </cell>
          <cell r="J42">
            <v>5.5311475409836061E-3</v>
          </cell>
          <cell r="K42">
            <v>2.5475409836065578E-3</v>
          </cell>
        </row>
        <row r="43">
          <cell r="G43">
            <v>9.6769999999999998E-3</v>
          </cell>
          <cell r="H43">
            <v>2.6193749999999998E-2</v>
          </cell>
          <cell r="I43">
            <v>3.3442187499999998E-2</v>
          </cell>
          <cell r="J43">
            <v>4.9484375000000006E-3</v>
          </cell>
          <cell r="K43">
            <v>2.3E-3</v>
          </cell>
        </row>
        <row r="44">
          <cell r="G44">
            <v>7.7314000000000003E-3</v>
          </cell>
          <cell r="H44">
            <v>2.2457812499999997E-2</v>
          </cell>
          <cell r="I44">
            <v>2.6296875000000001E-2</v>
          </cell>
          <cell r="J44">
            <v>2.6984374999999994E-3</v>
          </cell>
          <cell r="K44">
            <v>1.1406250000000001E-3</v>
          </cell>
        </row>
        <row r="45">
          <cell r="G45">
            <v>5.1959999999999992E-3</v>
          </cell>
          <cell r="H45">
            <v>2.3912903225806449E-2</v>
          </cell>
          <cell r="I45">
            <v>2.7388709677419354E-2</v>
          </cell>
          <cell r="J45">
            <v>2.2790322580645162E-3</v>
          </cell>
          <cell r="K45">
            <v>1.1967741935483872E-3</v>
          </cell>
        </row>
        <row r="46">
          <cell r="F46">
            <v>1.549E-2</v>
          </cell>
          <cell r="G46">
            <v>-2.4091999999999998E-3</v>
          </cell>
          <cell r="H46">
            <v>2.7637096774193549E-2</v>
          </cell>
          <cell r="I46">
            <v>3.3306451612903222E-2</v>
          </cell>
          <cell r="J46">
            <v>4.216129032258065E-3</v>
          </cell>
          <cell r="K46">
            <v>1.453225806451613E-3</v>
          </cell>
        </row>
        <row r="47">
          <cell r="G47">
            <v>6.7805000000000001E-3</v>
          </cell>
          <cell r="H47">
            <v>2.6398412698412699E-2</v>
          </cell>
          <cell r="I47">
            <v>3.1561904761904763E-2</v>
          </cell>
          <cell r="J47">
            <v>3.5746031746031748E-3</v>
          </cell>
          <cell r="K47">
            <v>1.5888888888888888E-3</v>
          </cell>
        </row>
        <row r="48">
          <cell r="G48">
            <v>-3.8769999999999999E-4</v>
          </cell>
          <cell r="H48">
            <v>2.1349999999999997E-2</v>
          </cell>
          <cell r="I48">
            <v>2.3892187499999998E-2</v>
          </cell>
          <cell r="J48">
            <v>1.4578125000000003E-3</v>
          </cell>
          <cell r="K48">
            <v>1.0843749999999998E-3</v>
          </cell>
        </row>
        <row r="49">
          <cell r="G49">
            <v>1.1216800000000001E-2</v>
          </cell>
          <cell r="H49">
            <v>1.7831147540983607E-2</v>
          </cell>
          <cell r="I49">
            <v>2.0319672131147541E-2</v>
          </cell>
          <cell r="J49">
            <v>1.49672131147541E-3</v>
          </cell>
          <cell r="K49">
            <v>9.918032786885246E-4</v>
          </cell>
        </row>
        <row r="50">
          <cell r="F50">
            <v>2.2800000000000001E-2</v>
          </cell>
          <cell r="G50">
            <v>8.1791999999999993E-3</v>
          </cell>
          <cell r="H50">
            <v>1.7504838709677419E-2</v>
          </cell>
          <cell r="I50">
            <v>1.9693548387096773E-2</v>
          </cell>
          <cell r="J50">
            <v>1.3306451612903223E-3</v>
          </cell>
          <cell r="K50">
            <v>8.5806451612903238E-4</v>
          </cell>
        </row>
        <row r="51">
          <cell r="G51">
            <v>4.5585999999999995E-3</v>
          </cell>
          <cell r="H51">
            <v>1.5362499999999999E-2</v>
          </cell>
          <cell r="I51">
            <v>1.7375000000000002E-2</v>
          </cell>
          <cell r="J51">
            <v>1.0140625000000002E-3</v>
          </cell>
          <cell r="K51">
            <v>9.9843749999999976E-4</v>
          </cell>
        </row>
        <row r="52">
          <cell r="G52">
            <v>1.7488E-3</v>
          </cell>
          <cell r="H52">
            <v>1.3834920634920636E-2</v>
          </cell>
          <cell r="I52">
            <v>1.5396825396825398E-2</v>
          </cell>
          <cell r="J52">
            <v>7.5873015873015868E-4</v>
          </cell>
          <cell r="K52">
            <v>8.0317460317460318E-4</v>
          </cell>
        </row>
        <row r="53">
          <cell r="G53">
            <v>1.0984E-3</v>
          </cell>
          <cell r="H53">
            <v>1.4395081967213114E-2</v>
          </cell>
          <cell r="I53">
            <v>1.6173770491803279E-2</v>
          </cell>
          <cell r="J53">
            <v>9.5245901639344271E-4</v>
          </cell>
          <cell r="K53">
            <v>8.2622950819672119E-4</v>
          </cell>
        </row>
        <row r="54">
          <cell r="F54">
            <v>1.8419999999999999E-2</v>
          </cell>
          <cell r="G54">
            <v>8.6778999999999988E-3</v>
          </cell>
          <cell r="H54">
            <v>1.6881666666666666E-2</v>
          </cell>
          <cell r="I54">
            <v>1.8646666666666666E-2</v>
          </cell>
          <cell r="J54">
            <v>1.1299999999999997E-3</v>
          </cell>
          <cell r="K54">
            <v>6.3500000000000015E-4</v>
          </cell>
        </row>
        <row r="55">
          <cell r="G55">
            <v>1.3938999999999998E-3</v>
          </cell>
          <cell r="H55">
            <v>1.7160937500000001E-2</v>
          </cell>
          <cell r="I55">
            <v>1.9346874999999999E-2</v>
          </cell>
          <cell r="J55">
            <v>1.421875E-3</v>
          </cell>
          <cell r="K55">
            <v>7.6406249999999998E-4</v>
          </cell>
        </row>
        <row r="56">
          <cell r="G56">
            <v>7.9164999999999999E-3</v>
          </cell>
          <cell r="H56">
            <v>2.3406250000000003E-2</v>
          </cell>
          <cell r="I56">
            <v>2.674375E-2</v>
          </cell>
          <cell r="J56">
            <v>2.4343750000000003E-3</v>
          </cell>
          <cell r="K56">
            <v>9.0312499999999985E-4</v>
          </cell>
        </row>
        <row r="57">
          <cell r="G57">
            <v>7.1116999999999994E-3</v>
          </cell>
          <cell r="H57">
            <v>2.4169354838709679E-2</v>
          </cell>
          <cell r="I57">
            <v>2.684032258064516E-2</v>
          </cell>
          <cell r="J57">
            <v>2.0193548387096773E-3</v>
          </cell>
          <cell r="K57">
            <v>6.5161290322580663E-4</v>
          </cell>
        </row>
        <row r="58">
          <cell r="F58">
            <v>2.2870000000000001E-2</v>
          </cell>
          <cell r="G58">
            <v>-3.5010999999999996E-3</v>
          </cell>
          <cell r="H58">
            <v>2.3906557377049178E-2</v>
          </cell>
          <cell r="I58">
            <v>2.716065573770492E-2</v>
          </cell>
          <cell r="J58">
            <v>2.5426229508196726E-3</v>
          </cell>
          <cell r="K58">
            <v>7.1147540983606563E-4</v>
          </cell>
        </row>
        <row r="59">
          <cell r="G59">
            <v>1.28413E-2</v>
          </cell>
          <cell r="H59">
            <v>2.2014285714285715E-2</v>
          </cell>
          <cell r="I59">
            <v>2.5879365079365078E-2</v>
          </cell>
          <cell r="J59">
            <v>3.1650793650793651E-3</v>
          </cell>
          <cell r="K59">
            <v>7.000000000000001E-4</v>
          </cell>
        </row>
        <row r="60">
          <cell r="G60">
            <v>1.16496E-2</v>
          </cell>
          <cell r="H60">
            <v>1.98453125E-2</v>
          </cell>
          <cell r="I60">
            <v>2.473125E-2</v>
          </cell>
          <cell r="J60">
            <v>4.05625E-3</v>
          </cell>
          <cell r="K60">
            <v>8.2968750000000013E-4</v>
          </cell>
        </row>
        <row r="61">
          <cell r="G61">
            <v>4.4898999999999998E-3</v>
          </cell>
          <cell r="H61">
            <v>1.7393548387096773E-2</v>
          </cell>
          <cell r="I61">
            <v>2.2533870967741936E-2</v>
          </cell>
          <cell r="J61">
            <v>3.8435483870967748E-3</v>
          </cell>
          <cell r="K61">
            <v>1.2967741935483871E-3</v>
          </cell>
        </row>
        <row r="62">
          <cell r="F62">
            <v>2.7060000000000001E-2</v>
          </cell>
          <cell r="G62">
            <v>8.133099999999999E-3</v>
          </cell>
          <cell r="H62">
            <v>1.3642622950819671E-2</v>
          </cell>
          <cell r="I62">
            <v>1.9442622950819673E-2</v>
          </cell>
          <cell r="J62">
            <v>3.7918032786885248E-3</v>
          </cell>
          <cell r="K62">
            <v>2.0081967213114752E-3</v>
          </cell>
        </row>
        <row r="63">
          <cell r="G63">
            <v>5.7999999999999996E-3</v>
          </cell>
          <cell r="H63">
            <v>1.55171875E-2</v>
          </cell>
          <cell r="I63">
            <v>2.1460937499999999E-2</v>
          </cell>
          <cell r="J63">
            <v>3.6234375000000004E-3</v>
          </cell>
          <cell r="K63">
            <v>2.3203124999999999E-3</v>
          </cell>
        </row>
        <row r="64">
          <cell r="G64">
            <v>3.2336999999999999E-3</v>
          </cell>
          <cell r="H64">
            <v>1.5306249999999999E-2</v>
          </cell>
          <cell r="I64">
            <v>2.1804687500000003E-2</v>
          </cell>
          <cell r="J64">
            <v>3.4468749999999999E-3</v>
          </cell>
          <cell r="K64">
            <v>3.0515625E-3</v>
          </cell>
        </row>
        <row r="65">
          <cell r="G65">
            <v>1.4622999999999999E-3</v>
          </cell>
          <cell r="H65">
            <v>1.352258064516129E-2</v>
          </cell>
          <cell r="I65">
            <v>2.0649999999999998E-2</v>
          </cell>
          <cell r="J65">
            <v>3.7096774193548388E-3</v>
          </cell>
          <cell r="K65">
            <v>3.4177419354838711E-3</v>
          </cell>
        </row>
        <row r="66">
          <cell r="F66">
            <v>1.6670000000000001E-2</v>
          </cell>
          <cell r="G66">
            <v>5.8918E-3</v>
          </cell>
          <cell r="H66">
            <v>1.078032786885246E-2</v>
          </cell>
          <cell r="I66">
            <v>1.6237704918032787E-2</v>
          </cell>
          <cell r="J66">
            <v>2.5524590163934426E-3</v>
          </cell>
          <cell r="K66">
            <v>2.904918032786885E-3</v>
          </cell>
        </row>
        <row r="67">
          <cell r="G67">
            <v>3.0238999999999999E-3</v>
          </cell>
          <cell r="H67">
            <v>9.7890624999999992E-3</v>
          </cell>
          <cell r="I67">
            <v>1.4907812499999999E-2</v>
          </cell>
          <cell r="J67">
            <v>2.0499999999999997E-3</v>
          </cell>
          <cell r="K67">
            <v>3.0687500000000003E-3</v>
          </cell>
        </row>
        <row r="68">
          <cell r="G68">
            <v>6.0111999999999995E-3</v>
          </cell>
          <cell r="H68">
            <v>8.3625000000000001E-3</v>
          </cell>
          <cell r="I68">
            <v>1.26609375E-2</v>
          </cell>
          <cell r="J68">
            <v>1.6875000000000006E-3</v>
          </cell>
          <cell r="K68">
            <v>2.6109374999999995E-3</v>
          </cell>
        </row>
        <row r="69">
          <cell r="G69">
            <v>4.9689000000000001E-3</v>
          </cell>
          <cell r="H69">
            <v>1.1291803278688527E-2</v>
          </cell>
          <cell r="I69">
            <v>1.7054098360655738E-2</v>
          </cell>
          <cell r="J69">
            <v>2.5377049180327869E-3</v>
          </cell>
          <cell r="K69">
            <v>3.2245901639344266E-3</v>
          </cell>
        </row>
        <row r="70">
          <cell r="F70">
            <v>2.2419999999999999E-2</v>
          </cell>
          <cell r="G70">
            <v>4.2966000000000002E-3</v>
          </cell>
          <cell r="H70">
            <v>1.2022580645161289E-2</v>
          </cell>
          <cell r="I70">
            <v>1.8404838709677417E-2</v>
          </cell>
          <cell r="J70">
            <v>3.5177419354838714E-3</v>
          </cell>
          <cell r="K70">
            <v>2.8645161290322585E-3</v>
          </cell>
        </row>
        <row r="71">
          <cell r="G71">
            <v>5.0378999999999997E-3</v>
          </cell>
          <cell r="H71">
            <v>9.633333333333334E-3</v>
          </cell>
          <cell r="I71">
            <v>1.352857142857143E-2</v>
          </cell>
          <cell r="J71">
            <v>1.71904761904762E-3</v>
          </cell>
          <cell r="K71">
            <v>2.1761904761904761E-3</v>
          </cell>
        </row>
        <row r="72">
          <cell r="G72">
            <v>8.2749E-3</v>
          </cell>
          <cell r="H72">
            <v>8.7873015873015867E-3</v>
          </cell>
          <cell r="I72">
            <v>1.1874603174603175E-2</v>
          </cell>
          <cell r="J72">
            <v>1.1920634920634932E-3</v>
          </cell>
          <cell r="K72">
            <v>1.8952380952380944E-3</v>
          </cell>
        </row>
        <row r="73">
          <cell r="G73">
            <v>1.0056600000000001E-2</v>
          </cell>
          <cell r="H73">
            <v>6.7709677419354845E-3</v>
          </cell>
          <cell r="I73">
            <v>1.1448387096774194E-2</v>
          </cell>
          <cell r="J73">
            <v>1.4403225806451615E-3</v>
          </cell>
          <cell r="K73">
            <v>3.2370967741935487E-3</v>
          </cell>
        </row>
        <row r="74">
          <cell r="F74">
            <v>2.945E-2</v>
          </cell>
          <cell r="G74">
            <v>6.9264999999999995E-3</v>
          </cell>
          <cell r="H74">
            <v>5.9803278688524584E-3</v>
          </cell>
          <cell r="I74">
            <v>1.1763934426229507E-2</v>
          </cell>
          <cell r="J74">
            <v>2.1803278688524584E-3</v>
          </cell>
          <cell r="K74">
            <v>3.6032786885245895E-3</v>
          </cell>
        </row>
        <row r="75">
          <cell r="G75">
            <v>6.9733999999999994E-3</v>
          </cell>
          <cell r="H75">
            <v>4.4359374999999998E-3</v>
          </cell>
          <cell r="I75">
            <v>1.0459375E-2</v>
          </cell>
          <cell r="J75">
            <v>2.2484375000000022E-3</v>
          </cell>
          <cell r="K75">
            <v>3.7749999999999971E-3</v>
          </cell>
        </row>
        <row r="76">
          <cell r="G76">
            <v>7.2204000000000001E-3</v>
          </cell>
          <cell r="H76">
            <v>2.5793650793650797E-3</v>
          </cell>
          <cell r="I76">
            <v>8.4920634920634917E-3</v>
          </cell>
          <cell r="J76">
            <v>2.057142857142855E-3</v>
          </cell>
          <cell r="K76">
            <v>3.8555555555555543E-3</v>
          </cell>
        </row>
        <row r="77">
          <cell r="G77">
            <v>1.8178000000000001E-3</v>
          </cell>
          <cell r="H77">
            <v>2.3836065573770494E-3</v>
          </cell>
          <cell r="I77">
            <v>6.8442622950819678E-3</v>
          </cell>
          <cell r="J77">
            <v>1.3459016393442625E-3</v>
          </cell>
          <cell r="K77">
            <v>3.1147540983606568E-3</v>
          </cell>
        </row>
        <row r="78">
          <cell r="F78">
            <v>2.2939999999999999E-2</v>
          </cell>
          <cell r="G78">
            <v>5.4271000000000007E-3</v>
          </cell>
          <cell r="H78">
            <v>1.6786885245901639E-3</v>
          </cell>
          <cell r="I78">
            <v>2.1442622950819672E-3</v>
          </cell>
          <cell r="J78">
            <v>-5.4590163934426612E-4</v>
          </cell>
          <cell r="K78">
            <v>1.0114754098360689E-3</v>
          </cell>
        </row>
        <row r="79">
          <cell r="G79">
            <v>6.7301000000000001E-3</v>
          </cell>
          <cell r="H79">
            <v>2.1095238095238094E-3</v>
          </cell>
          <cell r="I79">
            <v>-1.5873015873015873E-4</v>
          </cell>
          <cell r="J79">
            <v>-1.3095238095238093E-3</v>
          </cell>
          <cell r="K79">
            <v>-9.5873015873015888E-4</v>
          </cell>
        </row>
        <row r="80">
          <cell r="G80">
            <v>8.8997E-3</v>
          </cell>
          <cell r="H80">
            <v>1.1203125E-3</v>
          </cell>
          <cell r="I80">
            <v>-2.2812499999999999E-3</v>
          </cell>
          <cell r="J80">
            <v>-1.5906249999999989E-3</v>
          </cell>
          <cell r="K80">
            <v>-1.8109374999999983E-3</v>
          </cell>
        </row>
        <row r="81">
          <cell r="G81">
            <v>4.4305000000000004E-3</v>
          </cell>
          <cell r="H81">
            <v>2.0080645161290323E-3</v>
          </cell>
          <cell r="I81">
            <v>1.8435483870967743E-3</v>
          </cell>
          <cell r="J81">
            <v>1.5322580645161344E-4</v>
          </cell>
          <cell r="K81">
            <v>-3.1774193548387284E-4</v>
          </cell>
        </row>
        <row r="82">
          <cell r="F82">
            <v>-2.768E-2</v>
          </cell>
          <cell r="G82">
            <v>-1.17515E-2</v>
          </cell>
          <cell r="H82">
            <v>2.8354838709677421E-3</v>
          </cell>
          <cell r="I82">
            <v>2.609677419354839E-3</v>
          </cell>
          <cell r="J82">
            <v>1.3709677419354805E-4</v>
          </cell>
          <cell r="K82">
            <v>-3.6290322580645018E-4</v>
          </cell>
        </row>
        <row r="83">
          <cell r="G83">
            <v>-8.4843399999999999E-2</v>
          </cell>
          <cell r="H83">
            <v>4.939682539682539E-3</v>
          </cell>
          <cell r="I83">
            <v>5.4539682539682544E-3</v>
          </cell>
          <cell r="J83">
            <v>1.9365079365079362E-4</v>
          </cell>
          <cell r="K83">
            <v>3.2063492063492071E-4</v>
          </cell>
        </row>
        <row r="84">
          <cell r="G84">
            <v>7.8544799999999998E-2</v>
          </cell>
          <cell r="H84">
            <v>5.0968749999999998E-3</v>
          </cell>
          <cell r="I84">
            <v>5.3718750000000008E-3</v>
          </cell>
          <cell r="J84">
            <v>6.2500000000000056E-5</v>
          </cell>
          <cell r="K84">
            <v>2.1249999999999991E-4</v>
          </cell>
        </row>
        <row r="85">
          <cell r="G85">
            <v>9.6320999999999993E-3</v>
          </cell>
          <cell r="H85">
            <v>7.1483870967741937E-3</v>
          </cell>
          <cell r="I85">
            <v>7.7161290322580647E-3</v>
          </cell>
          <cell r="J85">
            <v>3.5161290322580655E-4</v>
          </cell>
          <cell r="K85">
            <v>2.1612903225806446E-4</v>
          </cell>
        </row>
        <row r="86">
          <cell r="F86">
            <v>5.9459999999999999E-2</v>
          </cell>
          <cell r="G86">
            <v>1.5427900000000001E-2</v>
          </cell>
          <cell r="H86">
            <v>1.2037704918032788E-2</v>
          </cell>
          <cell r="I86">
            <v>1.2847540983606558E-2</v>
          </cell>
          <cell r="J86">
            <v>4.9672131147540969E-4</v>
          </cell>
          <cell r="K86">
            <v>3.1311475409836066E-4</v>
          </cell>
        </row>
        <row r="87">
          <cell r="G87">
            <v>1.7070200000000001E-2</v>
          </cell>
          <cell r="H87">
            <v>1.4165624999999999E-2</v>
          </cell>
          <cell r="I87">
            <v>1.565625E-2</v>
          </cell>
          <cell r="J87">
            <v>1.1453125000000001E-3</v>
          </cell>
          <cell r="K87">
            <v>3.4531249999999997E-4</v>
          </cell>
        </row>
        <row r="88">
          <cell r="G88">
            <v>6.5668999999999996E-3</v>
          </cell>
          <cell r="H88">
            <v>1.0990625E-2</v>
          </cell>
          <cell r="I88">
            <v>1.2751562500000001E-2</v>
          </cell>
          <cell r="J88">
            <v>1.5031249999999999E-3</v>
          </cell>
          <cell r="K88">
            <v>2.5781250000000001E-4</v>
          </cell>
        </row>
        <row r="89">
          <cell r="G89">
            <v>1.69569E-2</v>
          </cell>
          <cell r="H89">
            <v>1.0016129032258065E-2</v>
          </cell>
          <cell r="I89">
            <v>1.4791935483870968E-2</v>
          </cell>
          <cell r="J89">
            <v>3.314516129032258E-3</v>
          </cell>
          <cell r="K89">
            <v>1.461290322580645E-3</v>
          </cell>
        </row>
        <row r="90">
          <cell r="F90">
            <v>2.0619999999999999E-2</v>
          </cell>
          <cell r="G90">
            <v>-4.1034000000000001E-3</v>
          </cell>
          <cell r="H90">
            <v>4.8661290322580646E-3</v>
          </cell>
          <cell r="I90">
            <v>1.6417741935483871E-2</v>
          </cell>
          <cell r="J90">
            <v>4.8419354838709679E-3</v>
          </cell>
          <cell r="K90">
            <v>6.7096774193548389E-3</v>
          </cell>
        </row>
        <row r="91">
          <cell r="G91">
            <v>-1.4463000000000002E-3</v>
          </cell>
          <cell r="H91">
            <v>2.120967741935484E-3</v>
          </cell>
          <cell r="I91">
            <v>1.8288709677419353E-2</v>
          </cell>
          <cell r="J91">
            <v>5.1612903225806452E-3</v>
          </cell>
          <cell r="K91">
            <v>1.1006451612903223E-2</v>
          </cell>
        </row>
        <row r="92">
          <cell r="G92">
            <v>8.0116000000000007E-3</v>
          </cell>
          <cell r="H92">
            <v>-2.8109374999999996E-3</v>
          </cell>
          <cell r="I92">
            <v>3.4765625000000001E-3</v>
          </cell>
          <cell r="J92">
            <v>-1.5468749999999698E-4</v>
          </cell>
          <cell r="K92">
            <v>6.4421874999999983E-3</v>
          </cell>
        </row>
        <row r="93">
          <cell r="G93">
            <v>6.3739999999999995E-3</v>
          </cell>
          <cell r="H93">
            <v>-5.6065573770491808E-3</v>
          </cell>
          <cell r="I93">
            <v>-3.6065573770491803E-3</v>
          </cell>
          <cell r="J93">
            <v>-2.2622950819672118E-3</v>
          </cell>
          <cell r="K93">
            <v>4.2622950819672135E-3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430F-CD85-FA49-B4FE-C2681FDEFE44}">
  <dimension ref="A1:DT174"/>
  <sheetViews>
    <sheetView tabSelected="1" topLeftCell="CU1" zoomScale="50" zoomScaleNormal="63" workbookViewId="0">
      <selection activeCell="DV39" sqref="DV39"/>
    </sheetView>
  </sheetViews>
  <sheetFormatPr defaultColWidth="10.69921875" defaultRowHeight="15.6" x14ac:dyDescent="0.3"/>
  <cols>
    <col min="1" max="7" width="15.796875" customWidth="1"/>
    <col min="9" max="9" width="13.19921875" bestFit="1" customWidth="1"/>
    <col min="10" max="10" width="12.796875" bestFit="1" customWidth="1"/>
    <col min="22" max="22" width="13.19921875" bestFit="1" customWidth="1"/>
    <col min="23" max="23" width="12.796875" style="9" bestFit="1" customWidth="1"/>
    <col min="36" max="36" width="13.296875" bestFit="1" customWidth="1"/>
    <col min="37" max="37" width="11.69921875" customWidth="1"/>
    <col min="49" max="49" width="13.296875" bestFit="1" customWidth="1"/>
    <col min="50" max="50" width="12.796875" bestFit="1" customWidth="1"/>
    <col min="63" max="63" width="13.69921875" bestFit="1" customWidth="1"/>
    <col min="64" max="64" width="12.796875" bestFit="1" customWidth="1"/>
    <col min="76" max="76" width="13.296875" bestFit="1" customWidth="1"/>
    <col min="77" max="77" width="12.296875" bestFit="1" customWidth="1"/>
    <col min="88" max="88" width="13.19921875" bestFit="1" customWidth="1"/>
    <col min="89" max="89" width="10.69921875" customWidth="1"/>
    <col min="104" max="104" width="16.19921875" customWidth="1"/>
    <col min="105" max="105" width="14.69921875" customWidth="1"/>
    <col min="107" max="107" width="17.296875" customWidth="1"/>
    <col min="108" max="108" width="16.296875" customWidth="1"/>
    <col min="110" max="110" width="18.19921875" customWidth="1"/>
    <col min="111" max="111" width="16.296875" customWidth="1"/>
    <col min="118" max="118" width="14.796875" customWidth="1"/>
    <col min="119" max="119" width="15.296875" bestFit="1" customWidth="1"/>
    <col min="120" max="120" width="16.296875" bestFit="1" customWidth="1"/>
    <col min="121" max="124" width="15.796875" customWidth="1"/>
  </cols>
  <sheetData>
    <row r="1" spans="1:124" x14ac:dyDescent="0.3">
      <c r="A1" s="5" t="s">
        <v>0</v>
      </c>
      <c r="B1" s="5" t="s">
        <v>170</v>
      </c>
      <c r="C1" s="5" t="s">
        <v>1</v>
      </c>
      <c r="D1" s="6" t="s">
        <v>2</v>
      </c>
      <c r="E1" s="6" t="s">
        <v>169</v>
      </c>
      <c r="F1" s="5" t="s">
        <v>3</v>
      </c>
      <c r="G1" s="6" t="s">
        <v>4</v>
      </c>
      <c r="I1" s="5" t="s">
        <v>0</v>
      </c>
      <c r="J1" s="5" t="s">
        <v>171</v>
      </c>
      <c r="K1" s="10" t="s">
        <v>1</v>
      </c>
      <c r="V1" s="5" t="s">
        <v>0</v>
      </c>
      <c r="W1" s="12" t="s">
        <v>171</v>
      </c>
      <c r="X1" s="10" t="s">
        <v>1</v>
      </c>
      <c r="AJ1" s="5" t="s">
        <v>0</v>
      </c>
      <c r="AK1" s="5" t="s">
        <v>171</v>
      </c>
      <c r="AL1" s="10" t="s">
        <v>1</v>
      </c>
      <c r="AW1" s="5" t="s">
        <v>0</v>
      </c>
      <c r="AX1" s="5" t="s">
        <v>171</v>
      </c>
      <c r="AY1" s="10" t="s">
        <v>1</v>
      </c>
      <c r="BK1" s="5" t="s">
        <v>0</v>
      </c>
      <c r="BL1" s="5" t="s">
        <v>171</v>
      </c>
      <c r="BM1" s="10" t="s">
        <v>1</v>
      </c>
      <c r="BX1" s="5" t="s">
        <v>0</v>
      </c>
      <c r="BY1" s="5" t="s">
        <v>171</v>
      </c>
      <c r="BZ1" s="10" t="s">
        <v>1</v>
      </c>
      <c r="CJ1" s="5" t="s">
        <v>0</v>
      </c>
      <c r="CK1" s="6" t="s">
        <v>183</v>
      </c>
      <c r="CL1" s="5" t="s">
        <v>1</v>
      </c>
      <c r="CM1" s="5" t="s">
        <v>173</v>
      </c>
    </row>
    <row r="2" spans="1:124" x14ac:dyDescent="0.3">
      <c r="A2" t="s">
        <v>5</v>
      </c>
      <c r="B2">
        <v>88</v>
      </c>
      <c r="C2" s="1">
        <v>1</v>
      </c>
      <c r="D2" s="2">
        <v>0.79868852459016393</v>
      </c>
      <c r="E2" s="2">
        <v>-0.23442622950819672</v>
      </c>
      <c r="F2" s="3">
        <v>8.8333333333333339</v>
      </c>
      <c r="G2" s="3">
        <v>0.55354000000000003</v>
      </c>
      <c r="I2" t="s">
        <v>5</v>
      </c>
      <c r="J2" s="9">
        <f>0*100</f>
        <v>0</v>
      </c>
      <c r="K2" s="11">
        <v>1</v>
      </c>
      <c r="M2" s="13"/>
      <c r="N2" s="14"/>
      <c r="O2" s="14"/>
      <c r="P2" s="14" t="s">
        <v>172</v>
      </c>
      <c r="V2" t="s">
        <v>5</v>
      </c>
      <c r="W2" s="9">
        <v>0</v>
      </c>
      <c r="X2" s="11">
        <v>1</v>
      </c>
      <c r="AJ2" t="s">
        <v>5</v>
      </c>
      <c r="AK2" s="9">
        <v>0.123178</v>
      </c>
      <c r="AL2" s="11">
        <v>1</v>
      </c>
      <c r="AW2" t="s">
        <v>5</v>
      </c>
      <c r="AX2" s="9">
        <v>0</v>
      </c>
      <c r="AY2" s="11">
        <v>1</v>
      </c>
      <c r="BK2" t="s">
        <v>5</v>
      </c>
      <c r="BL2" s="9">
        <v>0.12658649999999999</v>
      </c>
      <c r="BM2" s="11">
        <v>1</v>
      </c>
      <c r="BX2" t="s">
        <v>5</v>
      </c>
      <c r="BY2" s="9">
        <v>0</v>
      </c>
      <c r="BZ2" s="11">
        <v>1</v>
      </c>
      <c r="CJ2" t="s">
        <v>174</v>
      </c>
      <c r="CK2" s="7">
        <v>-1.2779032258064515</v>
      </c>
      <c r="CL2" s="1">
        <v>1</v>
      </c>
      <c r="CM2" s="7">
        <v>0.79868852459016393</v>
      </c>
      <c r="CZ2" s="20" t="s">
        <v>184</v>
      </c>
      <c r="DA2" s="20"/>
      <c r="DC2" s="20" t="s">
        <v>185</v>
      </c>
      <c r="DD2" s="20"/>
      <c r="DF2" s="20" t="s">
        <v>186</v>
      </c>
      <c r="DG2" s="20"/>
      <c r="DN2" s="6" t="s">
        <v>199</v>
      </c>
      <c r="DO2" s="6" t="s">
        <v>200</v>
      </c>
      <c r="DP2" s="6" t="s">
        <v>201</v>
      </c>
      <c r="DQ2" s="6" t="s">
        <v>202</v>
      </c>
      <c r="DR2" s="6" t="s">
        <v>203</v>
      </c>
      <c r="DS2" s="6" t="s">
        <v>204</v>
      </c>
      <c r="DT2" s="6" t="s">
        <v>205</v>
      </c>
    </row>
    <row r="3" spans="1:124" x14ac:dyDescent="0.3">
      <c r="A3" t="s">
        <v>6</v>
      </c>
      <c r="B3">
        <v>89</v>
      </c>
      <c r="C3" s="1">
        <v>1</v>
      </c>
      <c r="D3" s="2">
        <v>0.89047619047619042</v>
      </c>
      <c r="E3" s="2">
        <v>-0.21714285714285714</v>
      </c>
      <c r="F3" s="3">
        <v>9.4333333333333336</v>
      </c>
      <c r="G3" s="3">
        <v>0.45619999999999999</v>
      </c>
      <c r="I3" t="s">
        <v>6</v>
      </c>
      <c r="J3" s="9">
        <f>0*100</f>
        <v>0</v>
      </c>
      <c r="K3" s="11">
        <v>1</v>
      </c>
      <c r="V3" t="s">
        <v>6</v>
      </c>
      <c r="W3" s="9">
        <v>0</v>
      </c>
      <c r="X3" s="11">
        <v>1</v>
      </c>
      <c r="AJ3" t="s">
        <v>6</v>
      </c>
      <c r="AK3" s="9">
        <v>0.12168669999999999</v>
      </c>
      <c r="AL3" s="11">
        <v>1</v>
      </c>
      <c r="AW3" t="s">
        <v>6</v>
      </c>
      <c r="AX3" s="9">
        <v>0</v>
      </c>
      <c r="AY3" s="11">
        <v>1</v>
      </c>
      <c r="BK3" t="s">
        <v>6</v>
      </c>
      <c r="BL3" s="9">
        <v>0.1263397</v>
      </c>
      <c r="BM3" s="11">
        <v>1</v>
      </c>
      <c r="BX3" t="s">
        <v>6</v>
      </c>
      <c r="BY3" s="9">
        <v>0</v>
      </c>
      <c r="BZ3" s="11">
        <v>1</v>
      </c>
      <c r="CJ3" t="s">
        <v>175</v>
      </c>
      <c r="CK3" s="7">
        <v>0.25095238095238093</v>
      </c>
      <c r="CL3" s="1">
        <v>1</v>
      </c>
      <c r="CM3" s="7">
        <v>0.89047619047619042</v>
      </c>
      <c r="CZ3" s="5" t="s">
        <v>187</v>
      </c>
      <c r="DA3" s="5" t="s">
        <v>188</v>
      </c>
      <c r="DC3" s="17" t="s">
        <v>187</v>
      </c>
      <c r="DD3" s="18" t="s">
        <v>188</v>
      </c>
      <c r="DF3" s="17" t="s">
        <v>187</v>
      </c>
      <c r="DG3" s="18" t="s">
        <v>188</v>
      </c>
      <c r="DN3" t="s">
        <v>77</v>
      </c>
      <c r="DO3" s="9">
        <v>4.0770000000000001E-2</v>
      </c>
      <c r="DP3" s="9">
        <f t="shared" ref="DP3:DP66" si="0">DV2/100</f>
        <v>0</v>
      </c>
      <c r="DQ3" s="9">
        <f t="shared" ref="DQ3:DT18" si="1">DQ100/100</f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</row>
    <row r="4" spans="1:124" x14ac:dyDescent="0.3">
      <c r="A4" t="s">
        <v>7</v>
      </c>
      <c r="B4">
        <v>90</v>
      </c>
      <c r="C4" s="1">
        <v>1</v>
      </c>
      <c r="D4" s="2">
        <v>3.4387500000000002</v>
      </c>
      <c r="E4" s="2">
        <v>0.48265625000000001</v>
      </c>
      <c r="F4" s="3">
        <v>9.9</v>
      </c>
      <c r="G4" s="3">
        <v>-0.38229999999999997</v>
      </c>
      <c r="I4" t="s">
        <v>7</v>
      </c>
      <c r="J4" s="9">
        <f>0*100</f>
        <v>0</v>
      </c>
      <c r="K4" s="11">
        <v>1</v>
      </c>
      <c r="V4" t="s">
        <v>7</v>
      </c>
      <c r="W4" s="9">
        <v>0</v>
      </c>
      <c r="X4" s="11">
        <v>1</v>
      </c>
      <c r="AJ4" t="s">
        <v>7</v>
      </c>
      <c r="AK4" s="9">
        <v>8.5239099999999998E-2</v>
      </c>
      <c r="AL4" s="11">
        <v>1</v>
      </c>
      <c r="AW4" t="s">
        <v>7</v>
      </c>
      <c r="AX4" s="9">
        <v>0</v>
      </c>
      <c r="AY4" s="11">
        <v>1</v>
      </c>
      <c r="BK4" t="s">
        <v>7</v>
      </c>
      <c r="BL4" s="9">
        <v>0.1166271</v>
      </c>
      <c r="BM4" s="11">
        <v>1</v>
      </c>
      <c r="BX4" t="s">
        <v>7</v>
      </c>
      <c r="BY4" s="9">
        <v>0</v>
      </c>
      <c r="BZ4" s="11">
        <v>1</v>
      </c>
      <c r="CJ4" t="s">
        <v>176</v>
      </c>
      <c r="CK4" s="7">
        <v>0.58546874999999998</v>
      </c>
      <c r="CL4" s="1">
        <v>-1</v>
      </c>
      <c r="CM4" s="7">
        <v>3.4387500000000002</v>
      </c>
      <c r="CZ4" t="s">
        <v>189</v>
      </c>
      <c r="DA4" s="15">
        <v>4.7E-2</v>
      </c>
      <c r="DC4" t="s">
        <v>189</v>
      </c>
      <c r="DD4" s="16">
        <v>1.7000000000000001E-2</v>
      </c>
      <c r="DF4" t="s">
        <v>189</v>
      </c>
      <c r="DG4" s="8">
        <v>2.4199999999999999E-2</v>
      </c>
      <c r="DN4" t="s">
        <v>78</v>
      </c>
      <c r="DO4" s="9"/>
      <c r="DP4" s="9">
        <f t="shared" si="0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</row>
    <row r="5" spans="1:124" x14ac:dyDescent="0.3">
      <c r="A5" t="s">
        <v>8</v>
      </c>
      <c r="B5">
        <v>91</v>
      </c>
      <c r="C5" s="1">
        <v>0.66666666666666663</v>
      </c>
      <c r="D5" s="2">
        <v>2.4931147540983609</v>
      </c>
      <c r="E5" s="2">
        <v>0.78737704918032791</v>
      </c>
      <c r="F5" s="3">
        <v>10.666666666666666</v>
      </c>
      <c r="G5" s="3">
        <v>3.9949999999999999E-2</v>
      </c>
      <c r="I5" t="s">
        <v>8</v>
      </c>
      <c r="J5" s="9">
        <v>0</v>
      </c>
      <c r="K5" s="11">
        <v>1</v>
      </c>
      <c r="L5" s="13"/>
      <c r="V5" t="s">
        <v>8</v>
      </c>
      <c r="W5" s="9">
        <v>0</v>
      </c>
      <c r="X5" s="11">
        <v>1</v>
      </c>
      <c r="AJ5" t="s">
        <v>8</v>
      </c>
      <c r="AK5" s="9">
        <v>9.7670400000000004E-2</v>
      </c>
      <c r="AL5" s="11">
        <v>1</v>
      </c>
      <c r="AW5" t="s">
        <v>8</v>
      </c>
      <c r="AX5" s="9">
        <v>0</v>
      </c>
      <c r="AY5" s="11">
        <v>1</v>
      </c>
      <c r="BK5" t="s">
        <v>8</v>
      </c>
      <c r="BL5" s="9">
        <v>0.11256770000000001</v>
      </c>
      <c r="BM5" s="11">
        <v>1</v>
      </c>
      <c r="BX5" t="s">
        <v>8</v>
      </c>
      <c r="BY5" s="9">
        <v>0</v>
      </c>
      <c r="BZ5" s="11">
        <v>1</v>
      </c>
      <c r="CJ5" t="s">
        <v>177</v>
      </c>
      <c r="CK5" s="7">
        <v>-0.7972131147540984</v>
      </c>
      <c r="CL5" s="1">
        <v>-1</v>
      </c>
      <c r="CM5" s="7">
        <v>2.4931147540983609</v>
      </c>
      <c r="CZ5" t="s">
        <v>190</v>
      </c>
      <c r="DA5" s="16">
        <v>4.9000000000000002E-2</v>
      </c>
      <c r="DC5" t="s">
        <v>190</v>
      </c>
      <c r="DD5" s="16">
        <v>1.7500000000000002E-2</v>
      </c>
      <c r="DF5" t="s">
        <v>190</v>
      </c>
      <c r="DG5" s="8">
        <v>2.4400000000000002E-2</v>
      </c>
      <c r="DN5" t="s">
        <v>79</v>
      </c>
      <c r="DO5" s="9"/>
      <c r="DP5" s="9">
        <f t="shared" si="0"/>
        <v>0</v>
      </c>
      <c r="DQ5" s="9">
        <f t="shared" si="1"/>
        <v>0</v>
      </c>
      <c r="DR5" s="9">
        <f t="shared" si="1"/>
        <v>0</v>
      </c>
      <c r="DS5" s="9">
        <f t="shared" si="1"/>
        <v>0</v>
      </c>
      <c r="DT5" s="9">
        <f t="shared" si="1"/>
        <v>0</v>
      </c>
    </row>
    <row r="6" spans="1:124" x14ac:dyDescent="0.3">
      <c r="A6" t="s">
        <v>9</v>
      </c>
      <c r="B6">
        <v>92</v>
      </c>
      <c r="C6" s="1">
        <v>0</v>
      </c>
      <c r="D6" s="2">
        <v>2.157142857142857</v>
      </c>
      <c r="E6" s="2">
        <v>1.0152380952380953</v>
      </c>
      <c r="F6" s="3">
        <v>10.366666666666667</v>
      </c>
      <c r="G6" s="3">
        <v>1.31785</v>
      </c>
      <c r="I6" t="s">
        <v>9</v>
      </c>
      <c r="J6" s="9">
        <v>0.21524960000000001</v>
      </c>
      <c r="K6" s="11">
        <v>-1</v>
      </c>
      <c r="V6" t="s">
        <v>9</v>
      </c>
      <c r="W6" s="9">
        <v>0.15132870000000001</v>
      </c>
      <c r="X6" s="11">
        <v>-1</v>
      </c>
      <c r="AJ6" t="s">
        <v>9</v>
      </c>
      <c r="AK6" s="9">
        <v>0.10239280000000001</v>
      </c>
      <c r="AL6" s="11">
        <v>-1</v>
      </c>
      <c r="AW6" t="s">
        <v>9</v>
      </c>
      <c r="AX6" s="9">
        <v>0.55379160000000005</v>
      </c>
      <c r="AY6" s="11">
        <v>-1</v>
      </c>
      <c r="BK6" t="s">
        <v>9</v>
      </c>
      <c r="BL6" s="9">
        <v>0.1095989</v>
      </c>
      <c r="BM6" s="11">
        <v>-1</v>
      </c>
      <c r="BX6" t="s">
        <v>9</v>
      </c>
      <c r="BY6" s="9">
        <v>0.33938040000000003</v>
      </c>
      <c r="BZ6" s="11">
        <v>-1</v>
      </c>
      <c r="CJ6" t="s">
        <v>178</v>
      </c>
      <c r="CK6" s="7">
        <v>-0.61590163934426234</v>
      </c>
      <c r="CL6" s="1">
        <v>-1</v>
      </c>
      <c r="CM6" s="7">
        <v>2.157142857142857</v>
      </c>
      <c r="CZ6" t="s">
        <v>191</v>
      </c>
      <c r="DA6" s="16">
        <v>4.8800000000000003E-2</v>
      </c>
      <c r="DC6" t="s">
        <v>191</v>
      </c>
      <c r="DD6" s="16">
        <v>1.9199999999999998E-2</v>
      </c>
      <c r="DF6" t="s">
        <v>191</v>
      </c>
      <c r="DG6" s="16">
        <v>2.4500000000000001E-2</v>
      </c>
      <c r="DN6" t="s">
        <v>80</v>
      </c>
      <c r="DO6" s="9"/>
      <c r="DP6" s="9">
        <f t="shared" si="0"/>
        <v>0</v>
      </c>
      <c r="DQ6" s="9">
        <f t="shared" si="1"/>
        <v>0</v>
      </c>
      <c r="DR6" s="9">
        <f t="shared" si="1"/>
        <v>0</v>
      </c>
      <c r="DS6" s="9">
        <f t="shared" si="1"/>
        <v>0</v>
      </c>
      <c r="DT6" s="9">
        <f t="shared" si="1"/>
        <v>0</v>
      </c>
    </row>
    <row r="7" spans="1:124" x14ac:dyDescent="0.3">
      <c r="A7" t="s">
        <v>10</v>
      </c>
      <c r="B7">
        <v>93</v>
      </c>
      <c r="C7" s="1">
        <v>0</v>
      </c>
      <c r="D7" s="2">
        <v>1.8238095238095238</v>
      </c>
      <c r="E7" s="2">
        <v>0.79396825396825399</v>
      </c>
      <c r="F7" s="3">
        <v>10.133333333333333</v>
      </c>
      <c r="G7" s="3">
        <v>2.2756099999999999</v>
      </c>
      <c r="I7" t="s">
        <v>10</v>
      </c>
      <c r="J7" s="9">
        <v>0.1604942</v>
      </c>
      <c r="K7" s="11">
        <v>-1</v>
      </c>
      <c r="V7" t="s">
        <v>10</v>
      </c>
      <c r="W7" s="9">
        <v>0.13300899999999999</v>
      </c>
      <c r="X7" s="11">
        <v>-1</v>
      </c>
      <c r="AJ7" t="s">
        <v>10</v>
      </c>
      <c r="AK7" s="9">
        <v>0.10724</v>
      </c>
      <c r="AL7" s="11">
        <v>-1</v>
      </c>
      <c r="AW7" t="s">
        <v>10</v>
      </c>
      <c r="AX7" s="9">
        <v>0.45592870000000002</v>
      </c>
      <c r="AY7" s="11">
        <v>-1</v>
      </c>
      <c r="BK7" t="s">
        <v>10</v>
      </c>
      <c r="BL7" s="9">
        <v>0.112481</v>
      </c>
      <c r="BM7" s="11">
        <v>-1</v>
      </c>
      <c r="BX7" t="s">
        <v>10</v>
      </c>
      <c r="BY7" s="9">
        <v>0.333256</v>
      </c>
      <c r="BZ7" s="11">
        <v>-1</v>
      </c>
      <c r="CJ7" t="s">
        <v>179</v>
      </c>
      <c r="CK7" s="7">
        <v>-0.94920634920634916</v>
      </c>
      <c r="CL7" s="1">
        <v>-1</v>
      </c>
      <c r="CM7" s="7">
        <v>1.8238095238095238</v>
      </c>
      <c r="CZ7" t="s">
        <v>192</v>
      </c>
      <c r="DA7" s="16">
        <v>4.5999999999999999E-2</v>
      </c>
      <c r="DC7" t="s">
        <v>192</v>
      </c>
      <c r="DD7" s="16">
        <v>2.0899999999999998E-2</v>
      </c>
      <c r="DF7" t="s">
        <v>192</v>
      </c>
      <c r="DG7" s="8">
        <v>2.41E-2</v>
      </c>
      <c r="DN7" t="s">
        <v>81</v>
      </c>
      <c r="DO7" s="9">
        <v>9.5399999999999999E-3</v>
      </c>
      <c r="DP7" s="9">
        <f t="shared" si="0"/>
        <v>0</v>
      </c>
      <c r="DQ7" s="9">
        <f t="shared" si="1"/>
        <v>0</v>
      </c>
      <c r="DR7" s="9">
        <f t="shared" si="1"/>
        <v>0</v>
      </c>
      <c r="DS7" s="9">
        <f t="shared" si="1"/>
        <v>0</v>
      </c>
      <c r="DT7" s="9">
        <f t="shared" si="1"/>
        <v>0</v>
      </c>
    </row>
    <row r="8" spans="1:124" x14ac:dyDescent="0.3">
      <c r="A8" t="s">
        <v>11</v>
      </c>
      <c r="B8">
        <v>94</v>
      </c>
      <c r="C8" s="1">
        <v>0</v>
      </c>
      <c r="D8" s="2">
        <v>2.1117187500000001</v>
      </c>
      <c r="E8" s="2">
        <v>0.7784375</v>
      </c>
      <c r="F8" s="3">
        <v>9.3666666666666671</v>
      </c>
      <c r="G8" s="3">
        <v>1.9990600000000001</v>
      </c>
      <c r="I8" t="s">
        <v>11</v>
      </c>
      <c r="J8" s="9">
        <v>1.939E-4</v>
      </c>
      <c r="K8" s="11">
        <v>-1</v>
      </c>
      <c r="V8" t="s">
        <v>11</v>
      </c>
      <c r="W8" s="9">
        <v>3.681E-4</v>
      </c>
      <c r="X8" s="11">
        <v>-1</v>
      </c>
      <c r="AJ8" t="s">
        <v>11</v>
      </c>
      <c r="AK8" s="9">
        <v>0.1030438</v>
      </c>
      <c r="AL8" s="11">
        <v>-1</v>
      </c>
      <c r="AW8" t="s">
        <v>11</v>
      </c>
      <c r="AX8" s="9">
        <v>0.10505399999999999</v>
      </c>
      <c r="AY8" s="11">
        <v>-1</v>
      </c>
      <c r="BK8" t="s">
        <v>11</v>
      </c>
      <c r="BL8" s="9">
        <v>0.11268540000000001</v>
      </c>
      <c r="BM8" s="11">
        <v>-1</v>
      </c>
      <c r="BX8" t="s">
        <v>11</v>
      </c>
      <c r="BY8" s="9">
        <v>0.1333773</v>
      </c>
      <c r="BZ8" s="11">
        <v>-1</v>
      </c>
      <c r="CJ8" t="s">
        <v>180</v>
      </c>
      <c r="CK8" s="7">
        <v>-1.183125</v>
      </c>
      <c r="CL8" s="1">
        <v>0.66666666666666663</v>
      </c>
      <c r="CM8" s="7">
        <v>2.1117187500000001</v>
      </c>
      <c r="CZ8" t="s">
        <v>193</v>
      </c>
      <c r="DA8" s="16">
        <v>3.9699999999999999E-2</v>
      </c>
      <c r="DC8" t="s">
        <v>193</v>
      </c>
      <c r="DD8" s="16">
        <v>2.2800000000000001E-2</v>
      </c>
      <c r="DF8" t="s">
        <v>193</v>
      </c>
      <c r="DG8" s="8">
        <v>2.3300000000000001E-2</v>
      </c>
      <c r="DN8" t="s">
        <v>82</v>
      </c>
      <c r="DO8" s="9"/>
      <c r="DP8" s="9">
        <f t="shared" si="0"/>
        <v>0</v>
      </c>
      <c r="DQ8" s="9">
        <f t="shared" si="1"/>
        <v>0</v>
      </c>
      <c r="DR8" s="9">
        <f t="shared" si="1"/>
        <v>0</v>
      </c>
      <c r="DS8" s="9">
        <f t="shared" si="1"/>
        <v>0</v>
      </c>
      <c r="DT8" s="9">
        <f t="shared" si="1"/>
        <v>0</v>
      </c>
    </row>
    <row r="9" spans="1:124" x14ac:dyDescent="0.3">
      <c r="A9" t="s">
        <v>12</v>
      </c>
      <c r="B9">
        <v>95</v>
      </c>
      <c r="C9" s="1">
        <v>0</v>
      </c>
      <c r="D9" s="2">
        <v>2.5328333333333335</v>
      </c>
      <c r="E9" s="2">
        <v>0.9956666666666667</v>
      </c>
      <c r="F9" s="3">
        <v>8.5333333333333332</v>
      </c>
      <c r="G9" s="3">
        <v>2.08622</v>
      </c>
      <c r="I9" t="s">
        <v>12</v>
      </c>
      <c r="J9" s="9">
        <v>7.5970999999999999E-3</v>
      </c>
      <c r="K9" s="11">
        <v>-1</v>
      </c>
      <c r="V9" t="s">
        <v>12</v>
      </c>
      <c r="W9" s="9">
        <v>5.6097999999999999E-3</v>
      </c>
      <c r="X9" s="11">
        <v>-1</v>
      </c>
      <c r="AJ9" t="s">
        <v>12</v>
      </c>
      <c r="AK9" s="9">
        <v>9.7122899999999998E-2</v>
      </c>
      <c r="AL9" s="11">
        <v>-1</v>
      </c>
      <c r="AW9" t="s">
        <v>12</v>
      </c>
      <c r="AX9" s="9">
        <v>6.30077E-2</v>
      </c>
      <c r="AY9" s="11">
        <v>-1</v>
      </c>
      <c r="BK9" t="s">
        <v>12</v>
      </c>
      <c r="BL9" s="9">
        <v>0.10985159999999999</v>
      </c>
      <c r="BM9" s="11">
        <v>-1</v>
      </c>
      <c r="BX9" t="s">
        <v>12</v>
      </c>
      <c r="BY9" s="9">
        <v>7.9787200000000003E-2</v>
      </c>
      <c r="BZ9" s="11">
        <v>-1</v>
      </c>
      <c r="CJ9" t="s">
        <v>181</v>
      </c>
      <c r="CK9" s="7">
        <v>0.17147540983606557</v>
      </c>
      <c r="CL9" s="1">
        <v>1</v>
      </c>
      <c r="CM9" s="7">
        <v>2.5328333333333335</v>
      </c>
      <c r="CZ9" t="s">
        <v>194</v>
      </c>
      <c r="DA9" s="16">
        <v>3.73E-2</v>
      </c>
      <c r="DC9" t="s">
        <v>194</v>
      </c>
      <c r="DD9" s="16">
        <v>2.41E-2</v>
      </c>
      <c r="DF9" t="s">
        <v>194</v>
      </c>
      <c r="DG9" s="8">
        <v>2.29E-2</v>
      </c>
      <c r="DN9" t="s">
        <v>83</v>
      </c>
      <c r="DO9" s="9"/>
      <c r="DP9" s="9">
        <f t="shared" si="0"/>
        <v>0</v>
      </c>
      <c r="DQ9" s="9">
        <f t="shared" si="1"/>
        <v>0</v>
      </c>
      <c r="DR9" s="9">
        <f t="shared" si="1"/>
        <v>0</v>
      </c>
      <c r="DS9" s="9">
        <f t="shared" si="1"/>
        <v>0</v>
      </c>
      <c r="DT9" s="9">
        <f t="shared" si="1"/>
        <v>0</v>
      </c>
    </row>
    <row r="10" spans="1:124" x14ac:dyDescent="0.3">
      <c r="A10" t="s">
        <v>13</v>
      </c>
      <c r="B10">
        <v>96</v>
      </c>
      <c r="C10" s="1">
        <v>0</v>
      </c>
      <c r="D10" s="2">
        <v>2.4087096774193548</v>
      </c>
      <c r="E10" s="2">
        <v>1.0298387096774193</v>
      </c>
      <c r="F10" s="3">
        <v>7.8666666666666671</v>
      </c>
      <c r="G10" s="3">
        <v>1.9547699999999999</v>
      </c>
      <c r="I10" t="s">
        <v>13</v>
      </c>
      <c r="J10" s="9">
        <v>1.7052100000000001E-2</v>
      </c>
      <c r="K10" s="11">
        <v>-1</v>
      </c>
      <c r="V10" t="s">
        <v>13</v>
      </c>
      <c r="W10" s="9">
        <v>1.26313E-2</v>
      </c>
      <c r="X10" s="11">
        <v>-1</v>
      </c>
      <c r="AJ10" t="s">
        <v>13</v>
      </c>
      <c r="AK10" s="9">
        <v>9.8841499999999999E-2</v>
      </c>
      <c r="AL10" s="11">
        <v>-1</v>
      </c>
      <c r="AW10" t="s">
        <v>13</v>
      </c>
      <c r="AX10" s="9">
        <v>3.12051E-2</v>
      </c>
      <c r="AY10" s="11">
        <v>-1</v>
      </c>
      <c r="BK10" t="s">
        <v>13</v>
      </c>
      <c r="BL10" s="9">
        <v>0.1094106</v>
      </c>
      <c r="BM10" s="11">
        <v>-1</v>
      </c>
      <c r="BX10" t="s">
        <v>13</v>
      </c>
      <c r="BY10" s="9">
        <v>5.1783900000000001E-2</v>
      </c>
      <c r="BZ10" s="11">
        <v>-1</v>
      </c>
      <c r="CJ10" t="s">
        <v>5</v>
      </c>
      <c r="CK10" s="7">
        <v>-0.23442622950819672</v>
      </c>
      <c r="CL10" s="1">
        <v>1</v>
      </c>
      <c r="CM10" s="7">
        <v>2.4087096774193548</v>
      </c>
      <c r="CZ10" t="s">
        <v>195</v>
      </c>
      <c r="DA10" s="16">
        <v>3.5200000000000002E-2</v>
      </c>
      <c r="DC10" t="s">
        <v>195</v>
      </c>
      <c r="DD10" s="16">
        <v>2.5999999999999999E-2</v>
      </c>
      <c r="DF10" t="s">
        <v>195</v>
      </c>
      <c r="DG10" s="8">
        <v>2.3199999999999998E-2</v>
      </c>
      <c r="DN10" t="s">
        <v>84</v>
      </c>
      <c r="DO10" s="9"/>
      <c r="DP10" s="9">
        <f t="shared" si="0"/>
        <v>0</v>
      </c>
      <c r="DQ10" s="9">
        <f t="shared" si="1"/>
        <v>0</v>
      </c>
      <c r="DR10" s="9">
        <f t="shared" si="1"/>
        <v>0</v>
      </c>
      <c r="DS10" s="9">
        <f t="shared" si="1"/>
        <v>0</v>
      </c>
      <c r="DT10" s="9">
        <f t="shared" si="1"/>
        <v>0</v>
      </c>
    </row>
    <row r="11" spans="1:124" x14ac:dyDescent="0.3">
      <c r="A11" t="s">
        <v>14</v>
      </c>
      <c r="B11">
        <v>97</v>
      </c>
      <c r="C11" s="1">
        <v>0</v>
      </c>
      <c r="D11" s="2">
        <v>3.0260317460317459</v>
      </c>
      <c r="E11" s="2">
        <v>0.84730158730158733</v>
      </c>
      <c r="F11" s="3">
        <v>7.4333333333333336</v>
      </c>
      <c r="G11" s="3">
        <v>1.7277899999999999</v>
      </c>
      <c r="I11" t="s">
        <v>14</v>
      </c>
      <c r="J11" s="9">
        <v>5.8088500000000001E-2</v>
      </c>
      <c r="K11" s="11">
        <v>-1</v>
      </c>
      <c r="V11" t="s">
        <v>14</v>
      </c>
      <c r="W11" s="9">
        <v>2.6111599999999999E-2</v>
      </c>
      <c r="X11" s="11">
        <v>-1</v>
      </c>
      <c r="AJ11" t="s">
        <v>14</v>
      </c>
      <c r="AK11" s="9">
        <v>9.0510599999999997E-2</v>
      </c>
      <c r="AL11" s="11">
        <v>-1</v>
      </c>
      <c r="AW11" t="s">
        <v>14</v>
      </c>
      <c r="AX11" s="9">
        <v>4.5814800000000003E-2</v>
      </c>
      <c r="AY11" s="11">
        <v>-1</v>
      </c>
      <c r="BK11" t="s">
        <v>14</v>
      </c>
      <c r="BL11" s="9">
        <v>0.1117814</v>
      </c>
      <c r="BM11" s="11">
        <v>-1</v>
      </c>
      <c r="BX11" t="s">
        <v>14</v>
      </c>
      <c r="BY11" s="9">
        <v>7.8841700000000001E-2</v>
      </c>
      <c r="BZ11" s="11">
        <v>-1</v>
      </c>
      <c r="CJ11" t="s">
        <v>6</v>
      </c>
      <c r="CK11" s="7">
        <v>-0.21714285714285714</v>
      </c>
      <c r="CL11" s="1">
        <v>1</v>
      </c>
      <c r="CM11" s="7">
        <v>3.0260317460317459</v>
      </c>
      <c r="CZ11" t="s">
        <v>196</v>
      </c>
      <c r="DA11" s="16">
        <v>3.4799999999999998E-2</v>
      </c>
      <c r="DC11" t="s">
        <v>196</v>
      </c>
      <c r="DD11" s="16">
        <v>2.7300000000000001E-2</v>
      </c>
      <c r="DF11" t="s">
        <v>196</v>
      </c>
      <c r="DG11" s="8">
        <v>2.4199999999999999E-2</v>
      </c>
      <c r="DN11" t="s">
        <v>85</v>
      </c>
      <c r="DO11" s="9">
        <v>1.6959999999999999E-2</v>
      </c>
      <c r="DP11" s="9">
        <f t="shared" si="0"/>
        <v>0</v>
      </c>
      <c r="DQ11" s="9">
        <f t="shared" si="1"/>
        <v>0</v>
      </c>
      <c r="DR11" s="9">
        <f t="shared" si="1"/>
        <v>0</v>
      </c>
      <c r="DS11" s="9">
        <f t="shared" si="1"/>
        <v>0</v>
      </c>
      <c r="DT11" s="9">
        <f t="shared" si="1"/>
        <v>0</v>
      </c>
    </row>
    <row r="12" spans="1:124" x14ac:dyDescent="0.3">
      <c r="A12" t="s">
        <v>15</v>
      </c>
      <c r="B12">
        <v>98</v>
      </c>
      <c r="C12" s="1">
        <v>0</v>
      </c>
      <c r="D12" s="2">
        <v>2.1274603174603177</v>
      </c>
      <c r="E12" s="2">
        <v>0.36031746031746031</v>
      </c>
      <c r="F12" s="3">
        <v>7.4333333333333336</v>
      </c>
      <c r="G12" s="3">
        <v>0.96406000000000003</v>
      </c>
      <c r="I12" t="s">
        <v>15</v>
      </c>
      <c r="J12" s="9">
        <v>1.52598E-2</v>
      </c>
      <c r="K12" s="11">
        <v>-1</v>
      </c>
      <c r="V12" t="s">
        <v>15</v>
      </c>
      <c r="W12" s="9">
        <v>1.4009600000000001E-2</v>
      </c>
      <c r="X12" s="11">
        <v>-1</v>
      </c>
      <c r="AJ12" t="s">
        <v>15</v>
      </c>
      <c r="AK12" s="9">
        <v>0.1028179</v>
      </c>
      <c r="AL12" s="11">
        <v>-1</v>
      </c>
      <c r="AW12" t="s">
        <v>15</v>
      </c>
      <c r="AX12" s="9">
        <v>1.6102399999999999E-2</v>
      </c>
      <c r="AY12" s="11">
        <v>-1</v>
      </c>
      <c r="BK12" t="s">
        <v>15</v>
      </c>
      <c r="BL12" s="9">
        <v>0.1182858</v>
      </c>
      <c r="BM12" s="11">
        <v>-1</v>
      </c>
      <c r="BX12" t="s">
        <v>15</v>
      </c>
      <c r="BY12" s="9">
        <v>8.1083199999999994E-2</v>
      </c>
      <c r="BZ12" s="11">
        <v>-1</v>
      </c>
      <c r="CJ12" t="s">
        <v>7</v>
      </c>
      <c r="CK12" s="7">
        <v>0.48265625000000001</v>
      </c>
      <c r="CL12" s="1">
        <v>1</v>
      </c>
      <c r="CM12" s="7">
        <v>2.1274603174603177</v>
      </c>
      <c r="CZ12" t="s">
        <v>197</v>
      </c>
      <c r="DA12" s="16">
        <v>3.4299999999999997E-2</v>
      </c>
      <c r="DC12" t="s">
        <v>197</v>
      </c>
      <c r="DD12" s="16">
        <v>2.7900000000000001E-2</v>
      </c>
      <c r="DF12" t="s">
        <v>197</v>
      </c>
      <c r="DG12" s="8">
        <v>2.52E-2</v>
      </c>
      <c r="DN12" t="s">
        <v>86</v>
      </c>
      <c r="DO12" s="9"/>
      <c r="DP12" s="9">
        <f t="shared" si="0"/>
        <v>0</v>
      </c>
      <c r="DQ12" s="9">
        <f t="shared" si="1"/>
        <v>0</v>
      </c>
      <c r="DR12" s="9">
        <f t="shared" si="1"/>
        <v>0</v>
      </c>
      <c r="DS12" s="9">
        <f t="shared" si="1"/>
        <v>0</v>
      </c>
      <c r="DT12" s="9">
        <f t="shared" si="1"/>
        <v>0</v>
      </c>
    </row>
    <row r="13" spans="1:124" x14ac:dyDescent="0.3">
      <c r="A13" t="s">
        <v>16</v>
      </c>
      <c r="B13">
        <v>99</v>
      </c>
      <c r="C13" s="1">
        <v>0</v>
      </c>
      <c r="D13" s="2">
        <v>2.595737704918033</v>
      </c>
      <c r="E13" s="2">
        <v>0.92196721311475405</v>
      </c>
      <c r="F13" s="3">
        <v>7.3</v>
      </c>
      <c r="G13" s="3">
        <v>0.82086000000000003</v>
      </c>
      <c r="I13" t="s">
        <v>16</v>
      </c>
      <c r="J13" s="9">
        <v>7.1723999999999998E-3</v>
      </c>
      <c r="K13" s="11">
        <v>-1</v>
      </c>
      <c r="V13" t="s">
        <v>16</v>
      </c>
      <c r="W13" s="9">
        <v>5.0693999999999999E-3</v>
      </c>
      <c r="X13" s="11">
        <v>-1</v>
      </c>
      <c r="AJ13" t="s">
        <v>16</v>
      </c>
      <c r="AK13" s="9">
        <v>9.6260299999999993E-2</v>
      </c>
      <c r="AL13" s="11">
        <v>-1</v>
      </c>
      <c r="AW13" t="s">
        <v>16</v>
      </c>
      <c r="AX13" s="9">
        <v>2.63012E-2</v>
      </c>
      <c r="AY13" s="11">
        <v>-1</v>
      </c>
      <c r="BK13" t="s">
        <v>16</v>
      </c>
      <c r="BL13" s="9">
        <v>0.11080719999999999</v>
      </c>
      <c r="BM13" s="11">
        <v>-1</v>
      </c>
      <c r="BX13" t="s">
        <v>16</v>
      </c>
      <c r="BY13" s="9">
        <v>5.38311E-2</v>
      </c>
      <c r="BZ13" s="11">
        <v>-1</v>
      </c>
      <c r="CJ13" t="s">
        <v>8</v>
      </c>
      <c r="CK13" s="7">
        <v>0.78737704918032791</v>
      </c>
      <c r="CL13" s="1">
        <v>0.66666666666666663</v>
      </c>
      <c r="CM13" s="7">
        <v>2.595737704918033</v>
      </c>
      <c r="CZ13" t="s">
        <v>198</v>
      </c>
      <c r="DA13" s="16">
        <v>3.6400000000000002E-2</v>
      </c>
      <c r="DC13" t="s">
        <v>198</v>
      </c>
      <c r="DD13" s="16">
        <v>3.0200000000000001E-2</v>
      </c>
      <c r="DF13" t="s">
        <v>198</v>
      </c>
      <c r="DG13" s="8">
        <v>2.93E-2</v>
      </c>
      <c r="DN13" t="s">
        <v>87</v>
      </c>
      <c r="DO13" s="9"/>
      <c r="DP13" s="9">
        <f t="shared" si="0"/>
        <v>0</v>
      </c>
      <c r="DQ13" s="9">
        <f t="shared" si="1"/>
        <v>0</v>
      </c>
      <c r="DR13" s="9">
        <f t="shared" si="1"/>
        <v>0</v>
      </c>
      <c r="DS13" s="9">
        <f t="shared" si="1"/>
        <v>0</v>
      </c>
      <c r="DT13" s="9">
        <f t="shared" si="1"/>
        <v>0</v>
      </c>
    </row>
    <row r="14" spans="1:124" x14ac:dyDescent="0.3">
      <c r="A14" t="s">
        <v>17</v>
      </c>
      <c r="B14">
        <v>100</v>
      </c>
      <c r="C14" s="1">
        <v>0</v>
      </c>
      <c r="D14" s="2">
        <v>3.1218333333333335</v>
      </c>
      <c r="E14" s="2">
        <v>1.3115000000000001</v>
      </c>
      <c r="F14" s="3">
        <v>7.2333333333333334</v>
      </c>
      <c r="G14" s="3">
        <v>0.96906999999999999</v>
      </c>
      <c r="I14" t="s">
        <v>17</v>
      </c>
      <c r="J14" s="9">
        <v>1.5858199999999999E-2</v>
      </c>
      <c r="K14" s="11">
        <v>-1</v>
      </c>
      <c r="V14" t="s">
        <v>17</v>
      </c>
      <c r="W14" s="9">
        <v>6.9310999999999999E-3</v>
      </c>
      <c r="X14" s="11">
        <v>-1</v>
      </c>
      <c r="AJ14" t="s">
        <v>17</v>
      </c>
      <c r="AK14" s="9">
        <v>8.9265899999999995E-2</v>
      </c>
      <c r="AL14" s="11">
        <v>-1</v>
      </c>
      <c r="AW14" t="s">
        <v>17</v>
      </c>
      <c r="AX14" s="9">
        <v>5.37797E-2</v>
      </c>
      <c r="AY14" s="11">
        <v>-1</v>
      </c>
      <c r="BK14" t="s">
        <v>17</v>
      </c>
      <c r="BL14" s="9">
        <v>0.1058235</v>
      </c>
      <c r="BM14" s="11">
        <v>-1</v>
      </c>
      <c r="BX14" t="s">
        <v>17</v>
      </c>
      <c r="BY14" s="9">
        <v>5.0297399999999999E-2</v>
      </c>
      <c r="BZ14" s="11">
        <v>-1</v>
      </c>
      <c r="CJ14" t="s">
        <v>9</v>
      </c>
      <c r="CK14" s="7">
        <v>1.0152380952380953</v>
      </c>
      <c r="CL14" s="1">
        <v>-1</v>
      </c>
      <c r="CM14" s="7">
        <v>3.1218333333333335</v>
      </c>
      <c r="DN14" t="s">
        <v>88</v>
      </c>
      <c r="DO14" s="9"/>
      <c r="DP14" s="9">
        <f t="shared" si="0"/>
        <v>0</v>
      </c>
      <c r="DQ14" s="9">
        <f t="shared" si="1"/>
        <v>0</v>
      </c>
      <c r="DR14" s="9">
        <f t="shared" si="1"/>
        <v>0</v>
      </c>
      <c r="DS14" s="9">
        <f t="shared" si="1"/>
        <v>0</v>
      </c>
      <c r="DT14" s="9">
        <f t="shared" si="1"/>
        <v>0</v>
      </c>
    </row>
    <row r="15" spans="1:124" x14ac:dyDescent="0.3">
      <c r="A15" t="s">
        <v>18</v>
      </c>
      <c r="B15">
        <v>101</v>
      </c>
      <c r="C15" s="1">
        <v>0</v>
      </c>
      <c r="D15" s="2">
        <v>3.103015873015873</v>
      </c>
      <c r="E15" s="2">
        <v>1.421904761904762</v>
      </c>
      <c r="F15" s="3">
        <v>7.3</v>
      </c>
      <c r="G15" s="3">
        <v>0.88046999999999997</v>
      </c>
      <c r="I15" t="s">
        <v>18</v>
      </c>
      <c r="J15" s="9">
        <v>2.5871000000000002E-3</v>
      </c>
      <c r="K15" s="11">
        <v>-1</v>
      </c>
      <c r="V15" t="s">
        <v>18</v>
      </c>
      <c r="W15" s="9">
        <v>1.31E-3</v>
      </c>
      <c r="X15" s="11">
        <v>-1</v>
      </c>
      <c r="AJ15" t="s">
        <v>18</v>
      </c>
      <c r="AK15" s="9">
        <v>8.95093E-2</v>
      </c>
      <c r="AL15" s="11">
        <v>-1</v>
      </c>
      <c r="AW15" t="s">
        <v>18</v>
      </c>
      <c r="AX15" s="9">
        <v>0.113832</v>
      </c>
      <c r="AY15" s="11">
        <v>-1</v>
      </c>
      <c r="BK15" t="s">
        <v>18</v>
      </c>
      <c r="BL15" s="9">
        <v>0.1044408</v>
      </c>
      <c r="BM15" s="11">
        <v>-1</v>
      </c>
      <c r="BX15" t="s">
        <v>18</v>
      </c>
      <c r="BY15" s="9">
        <v>7.1501200000000001E-2</v>
      </c>
      <c r="BZ15" s="11">
        <v>-1</v>
      </c>
      <c r="CJ15" t="s">
        <v>10</v>
      </c>
      <c r="CK15" s="7">
        <v>0.79396825396825399</v>
      </c>
      <c r="CL15" s="1">
        <v>-1</v>
      </c>
      <c r="CM15" s="7">
        <v>3.103015873015873</v>
      </c>
      <c r="DN15" t="s">
        <v>89</v>
      </c>
      <c r="DO15" s="9">
        <v>2.7959999999999999E-2</v>
      </c>
      <c r="DP15" s="9">
        <f t="shared" si="0"/>
        <v>0</v>
      </c>
      <c r="DQ15" s="9">
        <f t="shared" si="1"/>
        <v>0</v>
      </c>
      <c r="DR15" s="9">
        <f t="shared" si="1"/>
        <v>0</v>
      </c>
      <c r="DS15" s="9">
        <f t="shared" si="1"/>
        <v>0</v>
      </c>
      <c r="DT15" s="9">
        <f t="shared" si="1"/>
        <v>0</v>
      </c>
    </row>
    <row r="16" spans="1:124" x14ac:dyDescent="0.3">
      <c r="A16" t="s">
        <v>19</v>
      </c>
      <c r="B16">
        <v>102</v>
      </c>
      <c r="C16" s="1">
        <v>0</v>
      </c>
      <c r="D16" s="2">
        <v>2.9952380952380953</v>
      </c>
      <c r="E16" s="2">
        <v>1.4395238095238094</v>
      </c>
      <c r="F16" s="3">
        <v>7.2</v>
      </c>
      <c r="G16" s="3">
        <v>1.52712</v>
      </c>
      <c r="I16" t="s">
        <v>19</v>
      </c>
      <c r="J16" s="9">
        <v>2.8927600000000001E-2</v>
      </c>
      <c r="K16" s="11">
        <v>-1</v>
      </c>
      <c r="V16" t="s">
        <v>19</v>
      </c>
      <c r="W16" s="9">
        <v>1.3517899999999999E-2</v>
      </c>
      <c r="X16" s="11">
        <v>-1</v>
      </c>
      <c r="AJ16" t="s">
        <v>19</v>
      </c>
      <c r="AK16" s="9">
        <v>9.0913400000000005E-2</v>
      </c>
      <c r="AL16" s="11">
        <v>-1</v>
      </c>
      <c r="AW16" t="s">
        <v>19</v>
      </c>
      <c r="AX16" s="9">
        <v>0.34289370000000002</v>
      </c>
      <c r="AY16" s="11">
        <v>-1</v>
      </c>
      <c r="BK16" t="s">
        <v>19</v>
      </c>
      <c r="BL16" s="9">
        <v>0.10422140000000001</v>
      </c>
      <c r="BM16" s="11">
        <v>-1</v>
      </c>
      <c r="BX16" t="s">
        <v>19</v>
      </c>
      <c r="BY16" s="9">
        <v>0.16065860000000001</v>
      </c>
      <c r="BZ16" s="11">
        <v>-1</v>
      </c>
      <c r="CJ16" t="s">
        <v>11</v>
      </c>
      <c r="CK16" s="7">
        <v>0.7784375</v>
      </c>
      <c r="CL16" s="1">
        <v>-1</v>
      </c>
      <c r="CM16" s="7">
        <v>2.9952380952380953</v>
      </c>
      <c r="DN16" t="s">
        <v>90</v>
      </c>
      <c r="DO16" s="9"/>
      <c r="DP16" s="9">
        <f t="shared" si="0"/>
        <v>0</v>
      </c>
      <c r="DQ16" s="9">
        <f t="shared" si="1"/>
        <v>0</v>
      </c>
      <c r="DR16" s="9">
        <f t="shared" si="1"/>
        <v>0</v>
      </c>
      <c r="DS16" s="9">
        <f t="shared" si="1"/>
        <v>0</v>
      </c>
      <c r="DT16" s="9">
        <f t="shared" si="1"/>
        <v>0</v>
      </c>
    </row>
    <row r="17" spans="1:124" x14ac:dyDescent="0.3">
      <c r="A17" t="s">
        <v>20</v>
      </c>
      <c r="B17">
        <v>103</v>
      </c>
      <c r="C17" s="1">
        <v>0</v>
      </c>
      <c r="D17" s="2">
        <v>2.3661290322580646</v>
      </c>
      <c r="E17" s="2">
        <v>1.2316129032258065</v>
      </c>
      <c r="F17" s="3">
        <v>7.0333333333333332</v>
      </c>
      <c r="G17" s="3">
        <v>0.74333000000000005</v>
      </c>
      <c r="I17" t="s">
        <v>20</v>
      </c>
      <c r="J17" s="9">
        <v>4.8161000000000002E-3</v>
      </c>
      <c r="K17" s="11">
        <v>-1</v>
      </c>
      <c r="V17" t="s">
        <v>20</v>
      </c>
      <c r="W17" s="9">
        <v>4.3078999999999999E-3</v>
      </c>
      <c r="X17" s="11">
        <v>-1</v>
      </c>
      <c r="AJ17" t="s">
        <v>20</v>
      </c>
      <c r="AK17" s="9">
        <v>9.9436200000000002E-2</v>
      </c>
      <c r="AL17" s="11">
        <v>-1</v>
      </c>
      <c r="AW17" t="s">
        <v>20</v>
      </c>
      <c r="AX17" s="9">
        <v>6.4982499999999999E-2</v>
      </c>
      <c r="AY17" s="11">
        <v>-1</v>
      </c>
      <c r="BK17" t="s">
        <v>20</v>
      </c>
      <c r="BL17" s="9">
        <v>0.1068321</v>
      </c>
      <c r="BM17" s="11">
        <v>-1</v>
      </c>
      <c r="BX17" t="s">
        <v>20</v>
      </c>
      <c r="BY17" s="9">
        <v>6.2120300000000003E-2</v>
      </c>
      <c r="BZ17" s="11">
        <v>-1</v>
      </c>
      <c r="CJ17" t="s">
        <v>12</v>
      </c>
      <c r="CK17" s="7">
        <v>0.9956666666666667</v>
      </c>
      <c r="CL17" s="1">
        <v>-1</v>
      </c>
      <c r="CM17" s="7">
        <v>2.3661290322580646</v>
      </c>
      <c r="DN17" t="s">
        <v>91</v>
      </c>
      <c r="DO17" s="9"/>
      <c r="DP17" s="9">
        <f t="shared" si="0"/>
        <v>0</v>
      </c>
      <c r="DQ17" s="9">
        <f t="shared" si="1"/>
        <v>0</v>
      </c>
      <c r="DR17" s="9">
        <f t="shared" si="1"/>
        <v>0</v>
      </c>
      <c r="DS17" s="9">
        <f t="shared" si="1"/>
        <v>0</v>
      </c>
      <c r="DT17" s="9">
        <f t="shared" si="1"/>
        <v>0</v>
      </c>
    </row>
    <row r="18" spans="1:124" x14ac:dyDescent="0.3">
      <c r="A18" t="s">
        <v>21</v>
      </c>
      <c r="B18">
        <v>104</v>
      </c>
      <c r="C18" s="1">
        <v>0</v>
      </c>
      <c r="D18" s="2">
        <v>1.448</v>
      </c>
      <c r="E18" s="2">
        <v>0.78933333333333333</v>
      </c>
      <c r="F18" s="3">
        <v>7.0333333333333332</v>
      </c>
      <c r="G18" s="3">
        <v>0.93352000000000002</v>
      </c>
      <c r="I18" t="s">
        <v>21</v>
      </c>
      <c r="J18" s="9">
        <v>2.9619999999999999E-4</v>
      </c>
      <c r="K18" s="11">
        <v>-1</v>
      </c>
      <c r="V18" t="s">
        <v>21</v>
      </c>
      <c r="W18" s="9">
        <v>9.8660000000000002E-4</v>
      </c>
      <c r="X18" s="11">
        <v>-1</v>
      </c>
      <c r="AJ18" t="s">
        <v>21</v>
      </c>
      <c r="AK18" s="9">
        <v>0.1129008</v>
      </c>
      <c r="AL18" s="11">
        <v>-1</v>
      </c>
      <c r="AW18" t="s">
        <v>21</v>
      </c>
      <c r="AX18" s="9">
        <v>4.9734999999999996E-3</v>
      </c>
      <c r="AY18" s="11">
        <v>-1</v>
      </c>
      <c r="BK18" t="s">
        <v>21</v>
      </c>
      <c r="BL18" s="9">
        <v>0.112542</v>
      </c>
      <c r="BM18" s="11">
        <v>-1</v>
      </c>
      <c r="BX18" t="s">
        <v>21</v>
      </c>
      <c r="BY18" s="9">
        <v>2.7713100000000001E-2</v>
      </c>
      <c r="BZ18" s="11">
        <v>-1</v>
      </c>
      <c r="CJ18" t="s">
        <v>13</v>
      </c>
      <c r="CK18" s="7">
        <v>1.0298387096774193</v>
      </c>
      <c r="CL18" s="1">
        <v>-1</v>
      </c>
      <c r="CM18" s="7">
        <v>1.448</v>
      </c>
      <c r="DN18" t="s">
        <v>92</v>
      </c>
      <c r="DO18" s="9"/>
      <c r="DP18" s="9">
        <f t="shared" si="0"/>
        <v>0</v>
      </c>
      <c r="DQ18" s="9">
        <f t="shared" si="1"/>
        <v>0</v>
      </c>
      <c r="DR18" s="9">
        <f t="shared" si="1"/>
        <v>0</v>
      </c>
      <c r="DS18" s="9">
        <f t="shared" si="1"/>
        <v>0</v>
      </c>
      <c r="DT18" s="9">
        <f t="shared" si="1"/>
        <v>0</v>
      </c>
    </row>
    <row r="19" spans="1:124" x14ac:dyDescent="0.3">
      <c r="A19" t="s">
        <v>22</v>
      </c>
      <c r="B19">
        <v>105</v>
      </c>
      <c r="C19" s="1">
        <v>0</v>
      </c>
      <c r="D19" s="2">
        <v>1.2770312500000001</v>
      </c>
      <c r="E19" s="2">
        <v>0.62015624999999996</v>
      </c>
      <c r="F19" s="3">
        <v>7.166666666666667</v>
      </c>
      <c r="G19" s="3">
        <v>0.45038</v>
      </c>
      <c r="I19" t="s">
        <v>22</v>
      </c>
      <c r="J19" s="9">
        <v>2.5910000000000001E-4</v>
      </c>
      <c r="K19" s="11">
        <v>-1</v>
      </c>
      <c r="V19" t="s">
        <v>22</v>
      </c>
      <c r="W19" s="9">
        <v>1.0437000000000001E-3</v>
      </c>
      <c r="X19" s="11">
        <v>-1</v>
      </c>
      <c r="AJ19" t="s">
        <v>22</v>
      </c>
      <c r="AK19" s="9">
        <v>0.1155456</v>
      </c>
      <c r="AL19" s="11">
        <v>-1</v>
      </c>
      <c r="AW19" t="s">
        <v>22</v>
      </c>
      <c r="AX19" s="9">
        <v>1.7374999999999999E-3</v>
      </c>
      <c r="AY19" s="11">
        <v>-1</v>
      </c>
      <c r="BK19" t="s">
        <v>22</v>
      </c>
      <c r="BL19" s="9">
        <v>0.1147827</v>
      </c>
      <c r="BM19" s="11">
        <v>-1</v>
      </c>
      <c r="BX19" t="s">
        <v>22</v>
      </c>
      <c r="BY19" s="9">
        <v>2.15499E-2</v>
      </c>
      <c r="BZ19" s="11">
        <v>-1</v>
      </c>
      <c r="CJ19" t="s">
        <v>14</v>
      </c>
      <c r="CK19" s="7">
        <v>0.84730158730158733</v>
      </c>
      <c r="CL19" s="1">
        <v>-1</v>
      </c>
      <c r="CM19" s="7">
        <v>1.2770312500000001</v>
      </c>
      <c r="DN19" t="s">
        <v>93</v>
      </c>
      <c r="DO19" s="9">
        <v>3.8530000000000002E-2</v>
      </c>
      <c r="DP19" s="9">
        <f t="shared" si="0"/>
        <v>0</v>
      </c>
      <c r="DQ19" s="9">
        <f t="shared" ref="DQ19:DT34" si="2">DQ116/100</f>
        <v>0</v>
      </c>
      <c r="DR19" s="9">
        <f t="shared" si="2"/>
        <v>0</v>
      </c>
      <c r="DS19" s="9">
        <f t="shared" si="2"/>
        <v>0</v>
      </c>
      <c r="DT19" s="9">
        <f t="shared" si="2"/>
        <v>0</v>
      </c>
    </row>
    <row r="20" spans="1:124" x14ac:dyDescent="0.3">
      <c r="A20" t="s">
        <v>23</v>
      </c>
      <c r="B20">
        <v>106</v>
      </c>
      <c r="C20" s="1">
        <v>0</v>
      </c>
      <c r="D20" s="2">
        <v>1.6214062499999999</v>
      </c>
      <c r="E20" s="2">
        <v>0.85578125000000005</v>
      </c>
      <c r="F20" s="3">
        <v>6.9666666666666668</v>
      </c>
      <c r="G20" s="3">
        <v>0.95699000000000001</v>
      </c>
      <c r="I20" t="s">
        <v>23</v>
      </c>
      <c r="J20" s="9">
        <v>5.8330000000000003E-4</v>
      </c>
      <c r="K20" s="11">
        <v>-1</v>
      </c>
      <c r="V20" t="s">
        <v>23</v>
      </c>
      <c r="W20" s="9">
        <v>1.4329E-3</v>
      </c>
      <c r="X20" s="11">
        <v>-1</v>
      </c>
      <c r="AJ20" t="s">
        <v>23</v>
      </c>
      <c r="AK20" s="9">
        <v>0.1102629</v>
      </c>
      <c r="AL20" s="11">
        <v>-1</v>
      </c>
      <c r="AW20" t="s">
        <v>23</v>
      </c>
      <c r="AX20" s="9">
        <v>3.2799999999999999E-3</v>
      </c>
      <c r="AY20" s="11">
        <v>-1</v>
      </c>
      <c r="BK20" t="s">
        <v>23</v>
      </c>
      <c r="BL20" s="9">
        <v>0.11167050000000001</v>
      </c>
      <c r="BM20" s="11">
        <v>-1</v>
      </c>
      <c r="BX20" t="s">
        <v>23</v>
      </c>
      <c r="BY20" s="9">
        <v>2.0682499999999999E-2</v>
      </c>
      <c r="BZ20" s="11">
        <v>-1</v>
      </c>
      <c r="CJ20" t="s">
        <v>15</v>
      </c>
      <c r="CK20" s="7">
        <v>0.36031746031746031</v>
      </c>
      <c r="CL20" s="1">
        <v>-1</v>
      </c>
      <c r="CM20" s="7">
        <v>1.6214062499999999</v>
      </c>
      <c r="DN20" t="s">
        <v>94</v>
      </c>
      <c r="DO20" s="9"/>
      <c r="DP20" s="9">
        <f t="shared" si="0"/>
        <v>0</v>
      </c>
      <c r="DQ20" s="9">
        <f t="shared" si="2"/>
        <v>0</v>
      </c>
      <c r="DR20" s="9">
        <f t="shared" si="2"/>
        <v>0</v>
      </c>
      <c r="DS20" s="9">
        <f t="shared" si="2"/>
        <v>0</v>
      </c>
      <c r="DT20" s="9">
        <f t="shared" si="2"/>
        <v>0</v>
      </c>
    </row>
    <row r="21" spans="1:124" x14ac:dyDescent="0.3">
      <c r="A21" t="s">
        <v>24</v>
      </c>
      <c r="B21">
        <v>107</v>
      </c>
      <c r="C21" s="1">
        <v>0</v>
      </c>
      <c r="D21" s="2">
        <v>1.7619354838709678</v>
      </c>
      <c r="E21" s="2">
        <v>0.98822580645161295</v>
      </c>
      <c r="F21" s="3">
        <v>6.833333333333333</v>
      </c>
      <c r="G21" s="3">
        <v>0.53698999999999997</v>
      </c>
      <c r="I21" t="s">
        <v>24</v>
      </c>
      <c r="J21" s="9">
        <v>5.4333000000000003E-3</v>
      </c>
      <c r="K21" s="11">
        <v>-1</v>
      </c>
      <c r="V21" t="s">
        <v>24</v>
      </c>
      <c r="W21" s="9">
        <v>7.6966999999999999E-3</v>
      </c>
      <c r="X21" s="11">
        <v>-1</v>
      </c>
      <c r="AJ21" t="s">
        <v>24</v>
      </c>
      <c r="AK21" s="9">
        <v>0.1081577</v>
      </c>
      <c r="AL21" s="11">
        <v>-1</v>
      </c>
      <c r="AW21" t="s">
        <v>24</v>
      </c>
      <c r="AX21" s="9">
        <v>1.21317E-2</v>
      </c>
      <c r="AY21" s="11">
        <v>-1</v>
      </c>
      <c r="BK21" t="s">
        <v>24</v>
      </c>
      <c r="BL21" s="9">
        <v>0.1099479</v>
      </c>
      <c r="BM21" s="11">
        <v>-1</v>
      </c>
      <c r="BX21" t="s">
        <v>24</v>
      </c>
      <c r="BY21" s="9">
        <v>3.3036000000000003E-2</v>
      </c>
      <c r="BZ21" s="11">
        <v>-1</v>
      </c>
      <c r="CJ21" t="s">
        <v>16</v>
      </c>
      <c r="CK21" s="7">
        <v>0.92196721311475405</v>
      </c>
      <c r="CL21" s="1">
        <v>-1</v>
      </c>
      <c r="CM21" s="7">
        <v>1.7619354838709678</v>
      </c>
      <c r="DN21" t="s">
        <v>95</v>
      </c>
      <c r="DO21" s="9"/>
      <c r="DP21" s="9">
        <f t="shared" si="0"/>
        <v>0</v>
      </c>
      <c r="DQ21" s="9">
        <f t="shared" si="2"/>
        <v>0</v>
      </c>
      <c r="DR21" s="9">
        <f t="shared" si="2"/>
        <v>0</v>
      </c>
      <c r="DS21" s="9">
        <f t="shared" si="2"/>
        <v>0</v>
      </c>
      <c r="DT21" s="9">
        <f t="shared" si="2"/>
        <v>0</v>
      </c>
    </row>
    <row r="22" spans="1:124" x14ac:dyDescent="0.3">
      <c r="A22" t="s">
        <v>25</v>
      </c>
      <c r="B22">
        <v>108</v>
      </c>
      <c r="C22" s="1">
        <v>0</v>
      </c>
      <c r="D22" s="2">
        <v>1.4957377049180327</v>
      </c>
      <c r="E22" s="2">
        <v>0.84426229508196726</v>
      </c>
      <c r="F22" s="3">
        <v>6.6</v>
      </c>
      <c r="G22" s="3">
        <v>0.74502000000000002</v>
      </c>
      <c r="I22" t="s">
        <v>25</v>
      </c>
      <c r="J22" s="9">
        <v>4.6569199999999998E-2</v>
      </c>
      <c r="K22" s="11">
        <v>-1</v>
      </c>
      <c r="V22" t="s">
        <v>25</v>
      </c>
      <c r="W22" s="9">
        <v>5.3973899999999998E-2</v>
      </c>
      <c r="X22" s="11">
        <v>-1</v>
      </c>
      <c r="AJ22" t="s">
        <v>25</v>
      </c>
      <c r="AK22" s="9">
        <v>0.1121702</v>
      </c>
      <c r="AL22" s="11">
        <v>-1</v>
      </c>
      <c r="AW22" t="s">
        <v>25</v>
      </c>
      <c r="AX22" s="9">
        <v>4.6246299999999997E-2</v>
      </c>
      <c r="AY22" s="11">
        <v>-1</v>
      </c>
      <c r="BK22" t="s">
        <v>25</v>
      </c>
      <c r="BL22" s="9">
        <v>0.1118212</v>
      </c>
      <c r="BM22" s="11">
        <v>-1</v>
      </c>
      <c r="BX22" t="s">
        <v>25</v>
      </c>
      <c r="BY22" s="9">
        <v>7.9505699999999999E-2</v>
      </c>
      <c r="BZ22" s="11">
        <v>-1</v>
      </c>
      <c r="CJ22" t="s">
        <v>17</v>
      </c>
      <c r="CK22" s="7">
        <v>1.3115000000000001</v>
      </c>
      <c r="CL22" s="1">
        <v>-1</v>
      </c>
      <c r="CM22" s="7">
        <v>1.4957377049180327</v>
      </c>
      <c r="DN22" t="s">
        <v>96</v>
      </c>
      <c r="DO22" s="9"/>
      <c r="DP22" s="9">
        <f t="shared" si="0"/>
        <v>0</v>
      </c>
      <c r="DQ22" s="9">
        <f t="shared" si="2"/>
        <v>0</v>
      </c>
      <c r="DR22" s="9">
        <f t="shared" si="2"/>
        <v>0</v>
      </c>
      <c r="DS22" s="9">
        <f t="shared" si="2"/>
        <v>0</v>
      </c>
      <c r="DT22" s="9">
        <f t="shared" si="2"/>
        <v>0</v>
      </c>
    </row>
    <row r="23" spans="1:124" x14ac:dyDescent="0.3">
      <c r="A23" t="s">
        <v>26</v>
      </c>
      <c r="B23">
        <v>109</v>
      </c>
      <c r="C23" s="1">
        <v>0</v>
      </c>
      <c r="D23" s="2">
        <v>2.5036507936507939</v>
      </c>
      <c r="E23" s="2">
        <v>0.89269841269841266</v>
      </c>
      <c r="F23" s="3">
        <v>6.2666666666666666</v>
      </c>
      <c r="G23" s="3">
        <v>1.07884</v>
      </c>
      <c r="I23" t="s">
        <v>26</v>
      </c>
      <c r="J23" s="9">
        <v>0.120445</v>
      </c>
      <c r="K23" s="11">
        <v>-1</v>
      </c>
      <c r="V23" t="s">
        <v>26</v>
      </c>
      <c r="W23" s="9">
        <v>7.2747800000000001E-2</v>
      </c>
      <c r="X23" s="11">
        <v>-1</v>
      </c>
      <c r="AJ23" t="s">
        <v>26</v>
      </c>
      <c r="AK23" s="9">
        <v>9.7525000000000001E-2</v>
      </c>
      <c r="AL23" s="11">
        <v>-1</v>
      </c>
      <c r="AW23" t="s">
        <v>26</v>
      </c>
      <c r="AX23" s="9">
        <v>8.6577799999999996E-2</v>
      </c>
      <c r="AY23" s="11">
        <v>-1</v>
      </c>
      <c r="BK23" t="s">
        <v>26</v>
      </c>
      <c r="BL23" s="9">
        <v>0.11118840000000001</v>
      </c>
      <c r="BM23" s="11">
        <v>-1</v>
      </c>
      <c r="BX23" t="s">
        <v>26</v>
      </c>
      <c r="BY23" s="9">
        <v>0.1067307</v>
      </c>
      <c r="BZ23" s="11">
        <v>-1</v>
      </c>
      <c r="CJ23" t="s">
        <v>18</v>
      </c>
      <c r="CK23" s="7">
        <v>1.421904761904762</v>
      </c>
      <c r="CL23" s="1">
        <v>-1</v>
      </c>
      <c r="CM23" s="7">
        <v>2.5036507936507939</v>
      </c>
      <c r="DN23" t="s">
        <v>97</v>
      </c>
      <c r="DO23" s="9">
        <v>3.483E-2</v>
      </c>
      <c r="DP23" s="9">
        <f t="shared" si="0"/>
        <v>0</v>
      </c>
      <c r="DQ23" s="9">
        <f t="shared" si="2"/>
        <v>0</v>
      </c>
      <c r="DR23" s="9">
        <f t="shared" si="2"/>
        <v>0</v>
      </c>
      <c r="DS23" s="9">
        <f t="shared" si="2"/>
        <v>0</v>
      </c>
      <c r="DT23" s="9">
        <f t="shared" si="2"/>
        <v>0</v>
      </c>
    </row>
    <row r="24" spans="1:124" x14ac:dyDescent="0.3">
      <c r="A24" t="s">
        <v>27</v>
      </c>
      <c r="B24">
        <v>110</v>
      </c>
      <c r="C24" s="1">
        <v>0</v>
      </c>
      <c r="D24" s="2">
        <v>2.6307812500000001</v>
      </c>
      <c r="E24" s="2">
        <v>1.0296875000000001</v>
      </c>
      <c r="F24" s="3">
        <v>6</v>
      </c>
      <c r="G24" s="3">
        <v>0.86756999999999995</v>
      </c>
      <c r="I24" t="s">
        <v>27</v>
      </c>
      <c r="J24" s="9">
        <v>6.8190799999999996E-2</v>
      </c>
      <c r="K24" s="11">
        <v>-1</v>
      </c>
      <c r="V24" t="s">
        <v>27</v>
      </c>
      <c r="W24" s="9">
        <v>3.9076100000000002E-2</v>
      </c>
      <c r="X24" s="11">
        <v>-1</v>
      </c>
      <c r="AJ24" t="s">
        <v>27</v>
      </c>
      <c r="AK24" s="9">
        <v>9.5782300000000001E-2</v>
      </c>
      <c r="AL24" s="11">
        <v>-1</v>
      </c>
      <c r="AW24" t="s">
        <v>27</v>
      </c>
      <c r="AX24" s="9">
        <v>5.4064500000000001E-2</v>
      </c>
      <c r="AY24" s="11">
        <v>-1</v>
      </c>
      <c r="BK24" t="s">
        <v>27</v>
      </c>
      <c r="BL24" s="9">
        <v>0.1094125</v>
      </c>
      <c r="BM24" s="11">
        <v>-1</v>
      </c>
      <c r="BX24" t="s">
        <v>27</v>
      </c>
      <c r="BY24" s="9">
        <v>7.0384000000000002E-2</v>
      </c>
      <c r="BZ24" s="11">
        <v>-1</v>
      </c>
      <c r="CJ24" t="s">
        <v>19</v>
      </c>
      <c r="CK24" s="7">
        <v>1.4395238095238094</v>
      </c>
      <c r="CL24" s="1">
        <v>-1</v>
      </c>
      <c r="CM24" s="7">
        <v>2.6307812500000001</v>
      </c>
      <c r="DN24" t="s">
        <v>98</v>
      </c>
      <c r="DO24" s="9"/>
      <c r="DP24" s="9">
        <f t="shared" si="0"/>
        <v>0</v>
      </c>
      <c r="DQ24" s="9">
        <f t="shared" si="2"/>
        <v>0</v>
      </c>
      <c r="DR24" s="9">
        <f t="shared" si="2"/>
        <v>0</v>
      </c>
      <c r="DS24" s="9">
        <f t="shared" si="2"/>
        <v>0</v>
      </c>
      <c r="DT24" s="9">
        <f t="shared" si="2"/>
        <v>0</v>
      </c>
    </row>
    <row r="25" spans="1:124" x14ac:dyDescent="0.3">
      <c r="A25" t="s">
        <v>28</v>
      </c>
      <c r="B25">
        <v>111</v>
      </c>
      <c r="C25" s="1">
        <v>0</v>
      </c>
      <c r="D25" s="2">
        <v>3.0582258064516128</v>
      </c>
      <c r="E25" s="2">
        <v>1.139032258064516</v>
      </c>
      <c r="F25" s="3">
        <v>5.833333333333333</v>
      </c>
      <c r="G25" s="3">
        <v>1.7170399999999999</v>
      </c>
      <c r="I25" t="s">
        <v>28</v>
      </c>
      <c r="J25" s="9">
        <v>6.73015E-2</v>
      </c>
      <c r="K25" s="11">
        <v>-1</v>
      </c>
      <c r="V25" t="s">
        <v>28</v>
      </c>
      <c r="W25" s="9">
        <v>2.9625200000000001E-2</v>
      </c>
      <c r="X25" s="11">
        <v>-1</v>
      </c>
      <c r="AJ25" t="s">
        <v>28</v>
      </c>
      <c r="AK25" s="9">
        <v>9.0090900000000002E-2</v>
      </c>
      <c r="AL25" s="11">
        <v>-1</v>
      </c>
      <c r="AW25" t="s">
        <v>28</v>
      </c>
      <c r="AX25" s="9">
        <v>4.3427399999999998E-2</v>
      </c>
      <c r="AY25" s="11">
        <v>-1</v>
      </c>
      <c r="BK25" t="s">
        <v>28</v>
      </c>
      <c r="BL25" s="9">
        <v>0.1080097</v>
      </c>
      <c r="BM25" s="11">
        <v>-1</v>
      </c>
      <c r="BX25" t="s">
        <v>28</v>
      </c>
      <c r="BY25" s="9">
        <v>5.4626099999999997E-2</v>
      </c>
      <c r="BZ25" s="11">
        <v>-1</v>
      </c>
      <c r="CJ25" t="s">
        <v>20</v>
      </c>
      <c r="CK25" s="7">
        <v>1.2316129032258065</v>
      </c>
      <c r="CL25" s="1">
        <v>-1</v>
      </c>
      <c r="CM25" s="7">
        <v>3.0582258064516128</v>
      </c>
      <c r="DN25" t="s">
        <v>99</v>
      </c>
      <c r="DO25" s="9"/>
      <c r="DP25" s="9">
        <f t="shared" si="0"/>
        <v>0</v>
      </c>
      <c r="DQ25" s="9">
        <f t="shared" si="2"/>
        <v>0</v>
      </c>
      <c r="DR25" s="9">
        <f t="shared" si="2"/>
        <v>0</v>
      </c>
      <c r="DS25" s="9">
        <f t="shared" si="2"/>
        <v>0</v>
      </c>
      <c r="DT25" s="9">
        <f t="shared" si="2"/>
        <v>0</v>
      </c>
    </row>
    <row r="26" spans="1:124" x14ac:dyDescent="0.3">
      <c r="A26" t="s">
        <v>29</v>
      </c>
      <c r="B26">
        <v>112</v>
      </c>
      <c r="C26" s="1">
        <v>0</v>
      </c>
      <c r="D26" s="2">
        <v>2.5085483870967744</v>
      </c>
      <c r="E26" s="2">
        <v>1.0593548387096774</v>
      </c>
      <c r="F26" s="3">
        <v>5.7</v>
      </c>
      <c r="G26" s="3">
        <v>0.51665000000000005</v>
      </c>
      <c r="I26" t="s">
        <v>29</v>
      </c>
      <c r="J26" s="9">
        <v>8.097E-2</v>
      </c>
      <c r="K26" s="11">
        <v>-1</v>
      </c>
      <c r="V26" t="s">
        <v>29</v>
      </c>
      <c r="W26" s="9">
        <v>4.9482900000000003E-2</v>
      </c>
      <c r="X26" s="11">
        <v>-1</v>
      </c>
      <c r="AJ26" t="s">
        <v>29</v>
      </c>
      <c r="AK26" s="9">
        <v>9.74574E-2</v>
      </c>
      <c r="AL26" s="11">
        <v>-1</v>
      </c>
      <c r="AW26" t="s">
        <v>29</v>
      </c>
      <c r="AX26" s="9">
        <v>5.9514499999999998E-2</v>
      </c>
      <c r="AY26" s="11">
        <v>-1</v>
      </c>
      <c r="BK26" t="s">
        <v>29</v>
      </c>
      <c r="BL26" s="9">
        <v>0.10903060000000001</v>
      </c>
      <c r="BM26" s="11">
        <v>-1</v>
      </c>
      <c r="BX26" t="s">
        <v>29</v>
      </c>
      <c r="BY26" s="9">
        <v>7.1904899999999994E-2</v>
      </c>
      <c r="BZ26" s="11">
        <v>-1</v>
      </c>
      <c r="CJ26" t="s">
        <v>21</v>
      </c>
      <c r="CK26" s="7">
        <v>0.78933333333333333</v>
      </c>
      <c r="CL26" s="1">
        <v>-1</v>
      </c>
      <c r="CM26" s="7">
        <v>2.5085483870967744</v>
      </c>
      <c r="DN26" t="s">
        <v>100</v>
      </c>
      <c r="DO26" s="9"/>
      <c r="DP26" s="9">
        <f t="shared" si="0"/>
        <v>0</v>
      </c>
      <c r="DQ26" s="9">
        <f t="shared" si="2"/>
        <v>0</v>
      </c>
      <c r="DR26" s="9">
        <f t="shared" si="2"/>
        <v>0</v>
      </c>
      <c r="DS26" s="9">
        <f t="shared" si="2"/>
        <v>0</v>
      </c>
      <c r="DT26" s="9">
        <f t="shared" si="2"/>
        <v>0</v>
      </c>
    </row>
    <row r="27" spans="1:124" x14ac:dyDescent="0.3">
      <c r="A27" t="s">
        <v>30</v>
      </c>
      <c r="B27">
        <v>113</v>
      </c>
      <c r="C27" s="1">
        <v>0</v>
      </c>
      <c r="D27" s="2">
        <v>2.5031746031746032</v>
      </c>
      <c r="E27" s="2">
        <v>1.0355555555555556</v>
      </c>
      <c r="F27" s="3">
        <v>5.4666666666666668</v>
      </c>
      <c r="G27" s="3">
        <v>1.3139000000000001</v>
      </c>
      <c r="I27" t="s">
        <v>30</v>
      </c>
      <c r="J27" s="9">
        <v>7.1758000000000004E-3</v>
      </c>
      <c r="K27" s="11">
        <v>-1</v>
      </c>
      <c r="V27" t="s">
        <v>30</v>
      </c>
      <c r="W27" s="9">
        <v>5.4616999999999999E-3</v>
      </c>
      <c r="X27" s="11">
        <v>-1</v>
      </c>
      <c r="AJ27" t="s">
        <v>30</v>
      </c>
      <c r="AK27" s="9">
        <v>9.7531499999999993E-2</v>
      </c>
      <c r="AL27" s="11">
        <v>-1</v>
      </c>
      <c r="AW27" t="s">
        <v>30</v>
      </c>
      <c r="AX27" s="9">
        <v>4.8422699999999999E-2</v>
      </c>
      <c r="AY27" s="11">
        <v>-1</v>
      </c>
      <c r="BK27" t="s">
        <v>30</v>
      </c>
      <c r="BL27" s="9">
        <v>0.1093369</v>
      </c>
      <c r="BM27" s="11">
        <v>-1</v>
      </c>
      <c r="BX27" t="s">
        <v>30</v>
      </c>
      <c r="BY27" s="9">
        <v>6.5676200000000004E-2</v>
      </c>
      <c r="BZ27" s="11">
        <v>-1</v>
      </c>
      <c r="CJ27" t="s">
        <v>22</v>
      </c>
      <c r="CK27" s="7">
        <v>0.62015624999999996</v>
      </c>
      <c r="CL27" s="1">
        <v>-1</v>
      </c>
      <c r="CM27" s="7">
        <v>2.5031746031746032</v>
      </c>
      <c r="DN27" t="s">
        <v>101</v>
      </c>
      <c r="DO27" s="9">
        <v>2.7820000000000001E-2</v>
      </c>
      <c r="DP27" s="9">
        <f t="shared" si="0"/>
        <v>0</v>
      </c>
      <c r="DQ27" s="9">
        <f t="shared" si="2"/>
        <v>0</v>
      </c>
      <c r="DR27" s="9">
        <f t="shared" si="2"/>
        <v>0</v>
      </c>
      <c r="DS27" s="9">
        <f t="shared" si="2"/>
        <v>0</v>
      </c>
      <c r="DT27" s="9">
        <f t="shared" si="2"/>
        <v>0</v>
      </c>
    </row>
    <row r="28" spans="1:124" x14ac:dyDescent="0.3">
      <c r="A28" t="s">
        <v>31</v>
      </c>
      <c r="B28">
        <v>114</v>
      </c>
      <c r="C28" s="1">
        <v>0</v>
      </c>
      <c r="D28" s="2">
        <v>1.8553124999999999</v>
      </c>
      <c r="E28" s="2">
        <v>0.63843749999999999</v>
      </c>
      <c r="F28" s="3">
        <v>5.4666666666666668</v>
      </c>
      <c r="G28" s="3">
        <v>0.58592999999999995</v>
      </c>
      <c r="I28" t="s">
        <v>31</v>
      </c>
      <c r="J28" s="9">
        <v>2.6216E-3</v>
      </c>
      <c r="K28" s="11">
        <v>-1</v>
      </c>
      <c r="V28" t="s">
        <v>31</v>
      </c>
      <c r="W28" s="9">
        <v>3.9296000000000001E-3</v>
      </c>
      <c r="X28" s="11">
        <v>-1</v>
      </c>
      <c r="AJ28" t="s">
        <v>31</v>
      </c>
      <c r="AK28" s="9">
        <v>0.10677490000000001</v>
      </c>
      <c r="AL28" s="11">
        <v>-1</v>
      </c>
      <c r="AW28" t="s">
        <v>31</v>
      </c>
      <c r="AX28" s="9">
        <v>1.1529899999999999E-2</v>
      </c>
      <c r="AY28" s="11">
        <v>-1</v>
      </c>
      <c r="BK28" t="s">
        <v>31</v>
      </c>
      <c r="BL28" s="9">
        <v>0.1145391</v>
      </c>
      <c r="BM28" s="11">
        <v>-1</v>
      </c>
      <c r="BX28" t="s">
        <v>31</v>
      </c>
      <c r="BY28" s="9">
        <v>5.0312599999999999E-2</v>
      </c>
      <c r="BZ28" s="11">
        <v>-1</v>
      </c>
      <c r="CJ28" t="s">
        <v>23</v>
      </c>
      <c r="CK28" s="7">
        <v>0.85578125000000005</v>
      </c>
      <c r="CL28" s="1">
        <v>-1</v>
      </c>
      <c r="CM28" s="7">
        <v>1.8553124999999999</v>
      </c>
      <c r="DN28" t="s">
        <v>102</v>
      </c>
      <c r="DO28" s="9"/>
      <c r="DP28" s="9">
        <f t="shared" si="0"/>
        <v>0</v>
      </c>
      <c r="DQ28" s="9">
        <f t="shared" si="2"/>
        <v>0</v>
      </c>
      <c r="DR28" s="9">
        <f t="shared" si="2"/>
        <v>0</v>
      </c>
      <c r="DS28" s="9">
        <f t="shared" si="2"/>
        <v>0</v>
      </c>
      <c r="DT28" s="9">
        <f t="shared" si="2"/>
        <v>0</v>
      </c>
    </row>
    <row r="29" spans="1:124" x14ac:dyDescent="0.3">
      <c r="A29" t="s">
        <v>32</v>
      </c>
      <c r="B29">
        <v>115</v>
      </c>
      <c r="C29" s="1">
        <v>0</v>
      </c>
      <c r="D29" s="2">
        <v>0.95983606557377055</v>
      </c>
      <c r="E29" s="2">
        <v>0.24786885245901638</v>
      </c>
      <c r="F29" s="3">
        <v>5.333333333333333</v>
      </c>
      <c r="G29" s="3">
        <v>1.3325</v>
      </c>
      <c r="I29" t="s">
        <v>32</v>
      </c>
      <c r="J29" s="9">
        <v>2.0929999999999999E-4</v>
      </c>
      <c r="K29" s="11">
        <v>-1</v>
      </c>
      <c r="V29" t="s">
        <v>32</v>
      </c>
      <c r="W29" s="9">
        <v>1.1918E-3</v>
      </c>
      <c r="X29" s="11">
        <v>-1</v>
      </c>
      <c r="AJ29" t="s">
        <v>32</v>
      </c>
      <c r="AK29" s="9">
        <v>0.1205682</v>
      </c>
      <c r="AL29" s="11">
        <v>-1</v>
      </c>
      <c r="AW29" t="s">
        <v>32</v>
      </c>
      <c r="AX29" s="9">
        <v>2.3016E-3</v>
      </c>
      <c r="AY29" s="11">
        <v>-1</v>
      </c>
      <c r="BK29" t="s">
        <v>32</v>
      </c>
      <c r="BL29" s="9">
        <v>0.1198249</v>
      </c>
      <c r="BM29" s="11">
        <v>-1</v>
      </c>
      <c r="BX29" t="s">
        <v>32</v>
      </c>
      <c r="BY29" s="9">
        <v>4.0230000000000002E-2</v>
      </c>
      <c r="BZ29" s="11">
        <v>-1</v>
      </c>
      <c r="CJ29" t="s">
        <v>24</v>
      </c>
      <c r="CK29" s="7">
        <v>0.98822580645161295</v>
      </c>
      <c r="CL29" s="1">
        <v>-1</v>
      </c>
      <c r="CM29" s="7">
        <v>0.95983606557377055</v>
      </c>
      <c r="DN29" t="s">
        <v>103</v>
      </c>
      <c r="DO29" s="9"/>
      <c r="DP29" s="9">
        <f t="shared" si="0"/>
        <v>0</v>
      </c>
      <c r="DQ29" s="9">
        <f t="shared" si="2"/>
        <v>0</v>
      </c>
      <c r="DR29" s="9">
        <f t="shared" si="2"/>
        <v>0</v>
      </c>
      <c r="DS29" s="9">
        <f t="shared" si="2"/>
        <v>0</v>
      </c>
      <c r="DT29" s="9">
        <f t="shared" si="2"/>
        <v>0</v>
      </c>
    </row>
    <row r="30" spans="1:124" x14ac:dyDescent="0.3">
      <c r="A30" t="s">
        <v>33</v>
      </c>
      <c r="B30">
        <v>116</v>
      </c>
      <c r="C30" s="1">
        <v>0</v>
      </c>
      <c r="D30" s="2">
        <v>0.35590163934426228</v>
      </c>
      <c r="E30" s="2">
        <v>-0.20672131147540984</v>
      </c>
      <c r="F30" s="3">
        <v>5.2</v>
      </c>
      <c r="G30" s="3">
        <v>1.0165999999999999</v>
      </c>
      <c r="I30" t="s">
        <v>33</v>
      </c>
      <c r="J30" s="9">
        <v>8.0699999999999999E-4</v>
      </c>
      <c r="K30" s="11">
        <v>-1</v>
      </c>
      <c r="V30" t="s">
        <v>33</v>
      </c>
      <c r="W30" s="9">
        <v>5.3940000000000004E-3</v>
      </c>
      <c r="X30" s="11">
        <v>-1</v>
      </c>
      <c r="AJ30" t="s">
        <v>33</v>
      </c>
      <c r="AK30" s="9">
        <v>0.1305518</v>
      </c>
      <c r="AL30" s="11">
        <v>-1</v>
      </c>
      <c r="AW30" t="s">
        <v>33</v>
      </c>
      <c r="AX30" s="9">
        <v>8.072E-4</v>
      </c>
      <c r="AY30" s="11">
        <v>-1</v>
      </c>
      <c r="BK30" t="s">
        <v>33</v>
      </c>
      <c r="BL30" s="9">
        <v>0.1261911</v>
      </c>
      <c r="BM30" s="11">
        <v>-1</v>
      </c>
      <c r="BX30" t="s">
        <v>33</v>
      </c>
      <c r="BY30" s="9">
        <v>4.7396199999999999E-2</v>
      </c>
      <c r="BZ30" s="11">
        <v>-1</v>
      </c>
      <c r="CJ30" t="s">
        <v>25</v>
      </c>
      <c r="CK30" s="7">
        <v>0.84426229508196726</v>
      </c>
      <c r="CL30" s="1">
        <v>-1</v>
      </c>
      <c r="CM30" s="7">
        <v>0.35590163934426228</v>
      </c>
      <c r="DN30" t="s">
        <v>104</v>
      </c>
      <c r="DO30" s="9"/>
      <c r="DP30" s="9">
        <f t="shared" si="0"/>
        <v>0</v>
      </c>
      <c r="DQ30" s="9">
        <f t="shared" si="2"/>
        <v>0</v>
      </c>
      <c r="DR30" s="9">
        <f t="shared" si="2"/>
        <v>0</v>
      </c>
      <c r="DS30" s="9">
        <f t="shared" si="2"/>
        <v>0</v>
      </c>
      <c r="DT30" s="9">
        <f t="shared" si="2"/>
        <v>0</v>
      </c>
    </row>
    <row r="31" spans="1:124" x14ac:dyDescent="0.3">
      <c r="A31" t="s">
        <v>34</v>
      </c>
      <c r="B31">
        <v>117</v>
      </c>
      <c r="C31" s="1">
        <v>0</v>
      </c>
      <c r="D31" s="2">
        <v>5.4843749999999997E-2</v>
      </c>
      <c r="E31" s="2">
        <v>-0.18515624999999999</v>
      </c>
      <c r="F31" s="3">
        <v>5.2333333333333334</v>
      </c>
      <c r="G31" s="3">
        <v>0.76327</v>
      </c>
      <c r="I31" t="s">
        <v>34</v>
      </c>
      <c r="J31" s="9">
        <v>5.8540000000000003E-4</v>
      </c>
      <c r="K31" s="11">
        <v>-1</v>
      </c>
      <c r="V31" t="s">
        <v>34</v>
      </c>
      <c r="W31" s="9">
        <v>5.4682999999999997E-3</v>
      </c>
      <c r="X31" s="11">
        <v>-1</v>
      </c>
      <c r="AJ31" t="s">
        <v>34</v>
      </c>
      <c r="AK31" s="9">
        <v>0.13573650000000001</v>
      </c>
      <c r="AL31" s="11">
        <v>-1</v>
      </c>
      <c r="AW31" t="s">
        <v>34</v>
      </c>
      <c r="AX31" s="9">
        <v>9.8839999999999996E-4</v>
      </c>
      <c r="AY31" s="11">
        <v>-1</v>
      </c>
      <c r="BK31" t="s">
        <v>34</v>
      </c>
      <c r="BL31" s="9">
        <v>0.12588379999999999</v>
      </c>
      <c r="BM31" s="11">
        <v>-1</v>
      </c>
      <c r="BX31" t="s">
        <v>34</v>
      </c>
      <c r="BY31" s="9">
        <v>4.9724699999999997E-2</v>
      </c>
      <c r="BZ31" s="11">
        <v>-1</v>
      </c>
      <c r="CJ31" t="s">
        <v>26</v>
      </c>
      <c r="CK31" s="7">
        <v>0.89269841269841266</v>
      </c>
      <c r="CL31" s="1">
        <v>-1</v>
      </c>
      <c r="CM31" s="7">
        <v>5.4843749999999997E-2</v>
      </c>
      <c r="DN31" t="s">
        <v>105</v>
      </c>
      <c r="DO31" s="9">
        <v>2.0109999999999999E-2</v>
      </c>
      <c r="DP31" s="9">
        <f t="shared" si="0"/>
        <v>0</v>
      </c>
      <c r="DQ31" s="9">
        <f t="shared" si="2"/>
        <v>0</v>
      </c>
      <c r="DR31" s="9">
        <f t="shared" si="2"/>
        <v>0</v>
      </c>
      <c r="DS31" s="9">
        <f t="shared" si="2"/>
        <v>0</v>
      </c>
      <c r="DT31" s="9">
        <f t="shared" si="2"/>
        <v>0</v>
      </c>
    </row>
    <row r="32" spans="1:124" x14ac:dyDescent="0.3">
      <c r="A32" t="s">
        <v>35</v>
      </c>
      <c r="B32">
        <v>118</v>
      </c>
      <c r="C32" s="1">
        <v>0</v>
      </c>
      <c r="D32" s="2">
        <v>-5.8730158730158728E-3</v>
      </c>
      <c r="E32" s="2">
        <v>2.1587301587301589E-2</v>
      </c>
      <c r="F32" s="3">
        <v>5.2333333333333334</v>
      </c>
      <c r="G32" s="3">
        <v>0.74087999999999998</v>
      </c>
      <c r="I32" t="s">
        <v>35</v>
      </c>
      <c r="J32" s="9">
        <v>4.7704000000000002E-3</v>
      </c>
      <c r="K32" s="11">
        <v>-1</v>
      </c>
      <c r="V32" t="s">
        <v>35</v>
      </c>
      <c r="W32" s="9">
        <v>2.4461E-2</v>
      </c>
      <c r="X32" s="11">
        <v>-1</v>
      </c>
      <c r="AJ32" t="s">
        <v>35</v>
      </c>
      <c r="AK32" s="9">
        <v>0.1367989</v>
      </c>
      <c r="AL32" s="11">
        <v>-1</v>
      </c>
      <c r="AW32" t="s">
        <v>35</v>
      </c>
      <c r="AX32" s="9">
        <v>1.22174E-2</v>
      </c>
      <c r="AY32" s="11">
        <v>-1</v>
      </c>
      <c r="BK32" t="s">
        <v>35</v>
      </c>
      <c r="BL32" s="9">
        <v>0.1229649</v>
      </c>
      <c r="BM32" s="11">
        <v>-1</v>
      </c>
      <c r="BX32" t="s">
        <v>35</v>
      </c>
      <c r="BY32" s="9">
        <v>0.10349990000000001</v>
      </c>
      <c r="BZ32" s="11">
        <v>-1</v>
      </c>
      <c r="CJ32" t="s">
        <v>27</v>
      </c>
      <c r="CK32" s="7">
        <v>1.0296875000000001</v>
      </c>
      <c r="CL32" s="1">
        <v>-1</v>
      </c>
      <c r="CM32" s="7">
        <v>-5.8730158730158728E-3</v>
      </c>
      <c r="DN32" t="s">
        <v>106</v>
      </c>
      <c r="DO32" s="9"/>
      <c r="DP32" s="9">
        <f t="shared" si="0"/>
        <v>0</v>
      </c>
      <c r="DQ32" s="9">
        <f t="shared" si="2"/>
        <v>0</v>
      </c>
      <c r="DR32" s="9">
        <f t="shared" si="2"/>
        <v>0</v>
      </c>
      <c r="DS32" s="9">
        <f t="shared" si="2"/>
        <v>0</v>
      </c>
      <c r="DT32" s="9">
        <f t="shared" si="2"/>
        <v>0</v>
      </c>
    </row>
    <row r="33" spans="1:124" x14ac:dyDescent="0.3">
      <c r="A33" t="s">
        <v>36</v>
      </c>
      <c r="B33">
        <v>119</v>
      </c>
      <c r="C33" s="1">
        <v>0</v>
      </c>
      <c r="D33" s="2">
        <v>-9.6774193548387097E-4</v>
      </c>
      <c r="E33" s="2">
        <v>5.5322580645161289E-2</v>
      </c>
      <c r="F33" s="3">
        <v>5.3666666666666671</v>
      </c>
      <c r="G33" s="3">
        <v>0.19705</v>
      </c>
      <c r="I33" t="s">
        <v>36</v>
      </c>
      <c r="J33" s="9">
        <v>4.8523299999999998E-2</v>
      </c>
      <c r="K33" s="11">
        <v>-1</v>
      </c>
      <c r="V33" t="s">
        <v>36</v>
      </c>
      <c r="W33" s="9">
        <v>0.1202202</v>
      </c>
      <c r="X33" s="11">
        <v>-1</v>
      </c>
      <c r="AJ33" t="s">
        <v>36</v>
      </c>
      <c r="AK33" s="9">
        <v>0.1367129</v>
      </c>
      <c r="AL33" s="11">
        <v>-1</v>
      </c>
      <c r="AW33" t="s">
        <v>36</v>
      </c>
      <c r="AX33" s="9">
        <v>5.6162799999999999E-2</v>
      </c>
      <c r="AY33" s="11">
        <v>-1</v>
      </c>
      <c r="BK33" t="s">
        <v>36</v>
      </c>
      <c r="BL33" s="9">
        <v>0.1224932</v>
      </c>
      <c r="BM33" s="11">
        <v>-1</v>
      </c>
      <c r="BX33" t="s">
        <v>36</v>
      </c>
      <c r="BY33" s="9">
        <v>0.1887404</v>
      </c>
      <c r="BZ33" s="11">
        <v>-1</v>
      </c>
      <c r="CJ33" t="s">
        <v>28</v>
      </c>
      <c r="CK33" s="7">
        <v>1.139032258064516</v>
      </c>
      <c r="CL33" s="1">
        <v>-1</v>
      </c>
      <c r="CM33" s="7">
        <v>-9.6774193548387097E-4</v>
      </c>
      <c r="DN33" t="s">
        <v>107</v>
      </c>
      <c r="DO33" s="9"/>
      <c r="DP33" s="9">
        <f t="shared" si="0"/>
        <v>0</v>
      </c>
      <c r="DQ33" s="9">
        <f t="shared" si="2"/>
        <v>0</v>
      </c>
      <c r="DR33" s="9">
        <f t="shared" si="2"/>
        <v>0</v>
      </c>
      <c r="DS33" s="9">
        <f t="shared" si="2"/>
        <v>0</v>
      </c>
      <c r="DT33" s="9">
        <f t="shared" si="2"/>
        <v>0</v>
      </c>
    </row>
    <row r="34" spans="1:124" x14ac:dyDescent="0.3">
      <c r="A34" t="s">
        <v>37</v>
      </c>
      <c r="B34">
        <v>120</v>
      </c>
      <c r="C34" s="1">
        <v>0</v>
      </c>
      <c r="D34" s="2">
        <v>0.39741935483870966</v>
      </c>
      <c r="E34" s="2">
        <v>5.9032258064516126E-2</v>
      </c>
      <c r="F34" s="3">
        <v>5.3</v>
      </c>
      <c r="G34" s="3">
        <v>1.0928</v>
      </c>
      <c r="I34" t="s">
        <v>37</v>
      </c>
      <c r="J34" s="9">
        <v>0.1836545</v>
      </c>
      <c r="K34" s="11">
        <v>-1</v>
      </c>
      <c r="V34" t="s">
        <v>37</v>
      </c>
      <c r="W34" s="9">
        <v>0.26191350000000002</v>
      </c>
      <c r="X34" s="11">
        <v>-1</v>
      </c>
      <c r="AJ34" t="s">
        <v>37</v>
      </c>
      <c r="AK34" s="9">
        <v>0.12984770000000001</v>
      </c>
      <c r="AL34" s="11">
        <v>-1</v>
      </c>
      <c r="AW34" t="s">
        <v>37</v>
      </c>
      <c r="AX34" s="9">
        <v>0.19713539999999999</v>
      </c>
      <c r="AY34" s="11">
        <v>-1</v>
      </c>
      <c r="BK34" t="s">
        <v>37</v>
      </c>
      <c r="BL34" s="9">
        <v>0.12244140000000001</v>
      </c>
      <c r="BM34" s="11">
        <v>-1</v>
      </c>
      <c r="BX34" t="s">
        <v>37</v>
      </c>
      <c r="BY34" s="9">
        <v>0.3295844</v>
      </c>
      <c r="BZ34" s="11">
        <v>-1</v>
      </c>
      <c r="CJ34" t="s">
        <v>29</v>
      </c>
      <c r="CK34" s="7">
        <v>1.0593548387096774</v>
      </c>
      <c r="CL34" s="1">
        <v>-1</v>
      </c>
      <c r="CM34" s="7">
        <v>0.39741935483870966</v>
      </c>
      <c r="DN34" t="s">
        <v>108</v>
      </c>
      <c r="DO34" s="9"/>
      <c r="DP34" s="9">
        <f t="shared" si="0"/>
        <v>0</v>
      </c>
      <c r="DQ34" s="9">
        <f t="shared" si="2"/>
        <v>0</v>
      </c>
      <c r="DR34" s="9">
        <f t="shared" si="2"/>
        <v>0</v>
      </c>
      <c r="DS34" s="9">
        <f t="shared" si="2"/>
        <v>0</v>
      </c>
      <c r="DT34" s="9">
        <f t="shared" si="2"/>
        <v>0</v>
      </c>
    </row>
    <row r="35" spans="1:124" x14ac:dyDescent="0.3">
      <c r="A35" t="s">
        <v>38</v>
      </c>
      <c r="B35">
        <v>121</v>
      </c>
      <c r="C35" s="1">
        <v>0</v>
      </c>
      <c r="D35" s="2">
        <v>0.66333333333333333</v>
      </c>
      <c r="E35" s="2">
        <v>0.10301587301587302</v>
      </c>
      <c r="F35" s="3">
        <v>5.333333333333333</v>
      </c>
      <c r="G35" s="3">
        <v>0.36291000000000001</v>
      </c>
      <c r="I35" t="s">
        <v>38</v>
      </c>
      <c r="J35" s="9">
        <v>0.30789919999999998</v>
      </c>
      <c r="K35" s="11">
        <v>-1</v>
      </c>
      <c r="V35" t="s">
        <v>38</v>
      </c>
      <c r="W35" s="9">
        <v>0.3556725</v>
      </c>
      <c r="X35" s="11">
        <v>-1</v>
      </c>
      <c r="AJ35" t="s">
        <v>38</v>
      </c>
      <c r="AK35" s="9">
        <v>0.1254004</v>
      </c>
      <c r="AL35" s="11">
        <v>-1</v>
      </c>
      <c r="AW35" t="s">
        <v>38</v>
      </c>
      <c r="AX35" s="9">
        <v>0.1995354</v>
      </c>
      <c r="AY35" s="11">
        <v>-1</v>
      </c>
      <c r="BK35" t="s">
        <v>38</v>
      </c>
      <c r="BL35" s="9">
        <v>0.1218284</v>
      </c>
      <c r="BM35" s="11">
        <v>-1</v>
      </c>
      <c r="BX35" t="s">
        <v>38</v>
      </c>
      <c r="BY35" s="9">
        <v>0.32203900000000002</v>
      </c>
      <c r="BZ35" s="11">
        <v>-1</v>
      </c>
      <c r="CJ35" t="s">
        <v>30</v>
      </c>
      <c r="CK35" s="7">
        <v>1.0355555555555556</v>
      </c>
      <c r="CL35" s="1">
        <v>-1</v>
      </c>
      <c r="CM35" s="7">
        <v>0.66333333333333333</v>
      </c>
      <c r="DN35" t="s">
        <v>109</v>
      </c>
      <c r="DO35" s="9">
        <v>1.2199999999999999E-3</v>
      </c>
      <c r="DP35" s="9">
        <f t="shared" si="0"/>
        <v>0</v>
      </c>
      <c r="DQ35" s="9">
        <f t="shared" ref="DQ35:DT50" si="3">DQ132/100</f>
        <v>0</v>
      </c>
      <c r="DR35" s="9">
        <f t="shared" si="3"/>
        <v>0</v>
      </c>
      <c r="DS35" s="9">
        <f t="shared" si="3"/>
        <v>0</v>
      </c>
      <c r="DT35" s="9">
        <f t="shared" si="3"/>
        <v>0</v>
      </c>
    </row>
    <row r="36" spans="1:124" x14ac:dyDescent="0.3">
      <c r="A36" t="s">
        <v>39</v>
      </c>
      <c r="B36">
        <v>122</v>
      </c>
      <c r="C36" s="1">
        <v>0.66666666666666663</v>
      </c>
      <c r="D36" s="2">
        <v>0.97587301587301589</v>
      </c>
      <c r="E36" s="2">
        <v>0.60253968253968249</v>
      </c>
      <c r="F36" s="3">
        <v>5.7</v>
      </c>
      <c r="G36" s="3">
        <v>6.651E-2</v>
      </c>
      <c r="I36" t="s">
        <v>39</v>
      </c>
      <c r="J36" s="9">
        <v>0.36813089999999998</v>
      </c>
      <c r="K36" s="11">
        <v>1</v>
      </c>
      <c r="V36" t="s">
        <v>39</v>
      </c>
      <c r="W36" s="9">
        <v>0.3759556</v>
      </c>
      <c r="X36" s="11">
        <v>1</v>
      </c>
      <c r="AJ36" t="s">
        <v>39</v>
      </c>
      <c r="AK36" s="9">
        <v>0.1203106</v>
      </c>
      <c r="AL36" s="11">
        <v>1</v>
      </c>
      <c r="AW36" t="s">
        <v>39</v>
      </c>
      <c r="AX36" s="9">
        <v>0.24700649999999999</v>
      </c>
      <c r="AY36" s="11">
        <v>1</v>
      </c>
      <c r="BK36" t="s">
        <v>39</v>
      </c>
      <c r="BL36" s="9">
        <v>0.11501790000000001</v>
      </c>
      <c r="BM36" s="11">
        <v>1</v>
      </c>
      <c r="BX36" t="s">
        <v>39</v>
      </c>
      <c r="BY36" s="9">
        <v>0.25373289999999998</v>
      </c>
      <c r="BZ36" s="11">
        <v>1</v>
      </c>
      <c r="CJ36" t="s">
        <v>31</v>
      </c>
      <c r="CK36" s="7">
        <v>0.63843749999999999</v>
      </c>
      <c r="CL36" s="1">
        <v>-1</v>
      </c>
      <c r="CM36" s="7">
        <v>0.97587301587301589</v>
      </c>
      <c r="DN36" t="s">
        <v>110</v>
      </c>
      <c r="DO36" s="9"/>
      <c r="DP36" s="9">
        <f t="shared" si="0"/>
        <v>0</v>
      </c>
      <c r="DQ36" s="9">
        <f t="shared" si="3"/>
        <v>0</v>
      </c>
      <c r="DR36" s="9">
        <f t="shared" si="3"/>
        <v>0</v>
      </c>
      <c r="DS36" s="9">
        <f t="shared" si="3"/>
        <v>0</v>
      </c>
      <c r="DT36" s="9">
        <f t="shared" si="3"/>
        <v>0</v>
      </c>
    </row>
    <row r="37" spans="1:124" x14ac:dyDescent="0.3">
      <c r="A37" t="s">
        <v>40</v>
      </c>
      <c r="B37">
        <v>123</v>
      </c>
      <c r="C37" s="1">
        <v>1</v>
      </c>
      <c r="D37" s="2">
        <v>1.1866129032258066</v>
      </c>
      <c r="E37" s="2">
        <v>0.80016129032258065</v>
      </c>
      <c r="F37" s="3">
        <v>6.1333333333333329</v>
      </c>
      <c r="G37" s="3">
        <v>-0.91039000000000003</v>
      </c>
      <c r="I37" t="s">
        <v>40</v>
      </c>
      <c r="J37" s="9">
        <v>0.39234340000000001</v>
      </c>
      <c r="K37" s="11">
        <v>1</v>
      </c>
      <c r="V37" t="s">
        <v>40</v>
      </c>
      <c r="W37" s="9">
        <v>0.37430330000000001</v>
      </c>
      <c r="X37" s="11">
        <v>1</v>
      </c>
      <c r="AJ37" t="s">
        <v>40</v>
      </c>
      <c r="AK37" s="9">
        <v>0.11696189999999999</v>
      </c>
      <c r="AL37" s="11">
        <v>1</v>
      </c>
      <c r="AW37" t="s">
        <v>40</v>
      </c>
      <c r="AX37" s="9">
        <v>0.2933963</v>
      </c>
      <c r="AY37" s="11">
        <v>1</v>
      </c>
      <c r="BK37" t="s">
        <v>40</v>
      </c>
      <c r="BL37" s="9">
        <v>0.1123996</v>
      </c>
      <c r="BM37" s="11">
        <v>1</v>
      </c>
      <c r="BX37" t="s">
        <v>40</v>
      </c>
      <c r="BY37" s="9">
        <v>0.24335490000000001</v>
      </c>
      <c r="BZ37" s="11">
        <v>1</v>
      </c>
      <c r="CJ37" t="s">
        <v>32</v>
      </c>
      <c r="CK37" s="7">
        <v>0.24786885245901638</v>
      </c>
      <c r="CL37" s="1">
        <v>-1</v>
      </c>
      <c r="CM37" s="7">
        <v>1.1866129032258066</v>
      </c>
      <c r="DN37" t="s">
        <v>111</v>
      </c>
      <c r="DO37" s="9"/>
      <c r="DP37" s="9">
        <f t="shared" si="0"/>
        <v>0</v>
      </c>
      <c r="DQ37" s="9">
        <f t="shared" si="3"/>
        <v>0</v>
      </c>
      <c r="DR37" s="9">
        <f t="shared" si="3"/>
        <v>0</v>
      </c>
      <c r="DS37" s="9">
        <f t="shared" si="3"/>
        <v>0</v>
      </c>
      <c r="DT37" s="9">
        <f t="shared" si="3"/>
        <v>0</v>
      </c>
    </row>
    <row r="38" spans="1:124" x14ac:dyDescent="0.3">
      <c r="A38" t="s">
        <v>41</v>
      </c>
      <c r="B38">
        <v>124</v>
      </c>
      <c r="C38" s="1">
        <v>1</v>
      </c>
      <c r="D38" s="2">
        <v>1.8115000000000001</v>
      </c>
      <c r="E38" s="2">
        <v>0.98716666666666664</v>
      </c>
      <c r="F38" s="3">
        <v>6.6</v>
      </c>
      <c r="G38" s="3">
        <v>-0.46787000000000001</v>
      </c>
      <c r="I38" t="s">
        <v>41</v>
      </c>
      <c r="J38" s="9">
        <v>0.31427519999999998</v>
      </c>
      <c r="K38" s="11">
        <v>1</v>
      </c>
      <c r="V38" t="s">
        <v>41</v>
      </c>
      <c r="W38" s="9">
        <v>0.25004939999999998</v>
      </c>
      <c r="X38" s="11">
        <v>1</v>
      </c>
      <c r="AJ38" t="s">
        <v>41</v>
      </c>
      <c r="AK38" s="9">
        <v>0.10742210000000001</v>
      </c>
      <c r="AL38" s="11">
        <v>1</v>
      </c>
      <c r="AW38" t="s">
        <v>41</v>
      </c>
      <c r="AX38" s="9">
        <v>0.3575045</v>
      </c>
      <c r="AY38" s="11">
        <v>1</v>
      </c>
      <c r="BK38" t="s">
        <v>41</v>
      </c>
      <c r="BL38" s="9">
        <v>0.10996160000000001</v>
      </c>
      <c r="BM38" s="11">
        <v>1</v>
      </c>
      <c r="BX38" t="s">
        <v>41</v>
      </c>
      <c r="BY38" s="9">
        <v>0.24222779999999999</v>
      </c>
      <c r="BZ38" s="11">
        <v>1</v>
      </c>
      <c r="CJ38" t="s">
        <v>33</v>
      </c>
      <c r="CK38" s="7">
        <v>-0.20672131147540984</v>
      </c>
      <c r="CL38" s="1">
        <v>-1</v>
      </c>
      <c r="CM38" s="7">
        <v>1.8115000000000001</v>
      </c>
      <c r="DN38" t="s">
        <v>112</v>
      </c>
      <c r="DO38" s="9"/>
      <c r="DP38" s="9">
        <f t="shared" si="0"/>
        <v>0</v>
      </c>
      <c r="DQ38" s="9">
        <f t="shared" si="3"/>
        <v>0</v>
      </c>
      <c r="DR38" s="9">
        <f t="shared" si="3"/>
        <v>0</v>
      </c>
      <c r="DS38" s="9">
        <f t="shared" si="3"/>
        <v>0</v>
      </c>
      <c r="DT38" s="9">
        <f t="shared" si="3"/>
        <v>0</v>
      </c>
    </row>
    <row r="39" spans="1:124" x14ac:dyDescent="0.3">
      <c r="A39" t="s">
        <v>42</v>
      </c>
      <c r="B39">
        <v>125</v>
      </c>
      <c r="C39" s="1">
        <v>0</v>
      </c>
      <c r="D39" s="2">
        <v>2.3892187499999999</v>
      </c>
      <c r="E39" s="2">
        <v>1.23140625</v>
      </c>
      <c r="F39" s="3">
        <v>6.833333333333333</v>
      </c>
      <c r="G39" s="3">
        <v>0.77971999999999997</v>
      </c>
      <c r="I39" t="s">
        <v>42</v>
      </c>
      <c r="J39" s="9">
        <v>0.28367750000000003</v>
      </c>
      <c r="K39" s="11">
        <v>-1</v>
      </c>
      <c r="V39" t="s">
        <v>42</v>
      </c>
      <c r="W39" s="9">
        <v>0.18127260000000001</v>
      </c>
      <c r="X39" s="11">
        <v>-1</v>
      </c>
      <c r="AJ39" t="s">
        <v>42</v>
      </c>
      <c r="AK39" s="9">
        <v>9.9113400000000004E-2</v>
      </c>
      <c r="AL39" s="11">
        <v>-1</v>
      </c>
      <c r="AW39" t="s">
        <v>42</v>
      </c>
      <c r="AX39" s="9">
        <v>0.42260059999999999</v>
      </c>
      <c r="AY39" s="11">
        <v>-1</v>
      </c>
      <c r="BK39" t="s">
        <v>42</v>
      </c>
      <c r="BL39" s="9">
        <v>0.1068347</v>
      </c>
      <c r="BM39" s="11">
        <v>-1</v>
      </c>
      <c r="BX39" t="s">
        <v>42</v>
      </c>
      <c r="BY39" s="9">
        <v>0.22908300000000001</v>
      </c>
      <c r="BZ39" s="11">
        <v>-1</v>
      </c>
      <c r="CJ39" t="s">
        <v>34</v>
      </c>
      <c r="CK39" s="7">
        <v>-0.18515624999999999</v>
      </c>
      <c r="CL39" s="1">
        <v>-1</v>
      </c>
      <c r="CM39" s="7">
        <v>2.3892187499999999</v>
      </c>
      <c r="DN39" t="s">
        <v>113</v>
      </c>
      <c r="DO39" s="9">
        <v>-2.5590000000000002E-2</v>
      </c>
      <c r="DP39" s="9">
        <f t="shared" si="0"/>
        <v>0</v>
      </c>
      <c r="DQ39" s="9">
        <f t="shared" si="3"/>
        <v>0</v>
      </c>
      <c r="DR39" s="9">
        <f t="shared" si="3"/>
        <v>0</v>
      </c>
      <c r="DS39" s="9">
        <f t="shared" si="3"/>
        <v>0</v>
      </c>
      <c r="DT39" s="9">
        <f t="shared" si="3"/>
        <v>0</v>
      </c>
    </row>
    <row r="40" spans="1:124" x14ac:dyDescent="0.3">
      <c r="A40" t="s">
        <v>43</v>
      </c>
      <c r="B40">
        <v>126</v>
      </c>
      <c r="C40" s="1">
        <v>0</v>
      </c>
      <c r="D40" s="2">
        <v>2.4040625000000002</v>
      </c>
      <c r="E40" s="2">
        <v>1.42890625</v>
      </c>
      <c r="F40" s="3">
        <v>6.8666666666666671</v>
      </c>
      <c r="G40" s="3">
        <v>0.50534000000000001</v>
      </c>
      <c r="I40" t="s">
        <v>43</v>
      </c>
      <c r="J40" s="9">
        <v>0.18617320000000001</v>
      </c>
      <c r="K40" s="11">
        <v>-1</v>
      </c>
      <c r="V40" t="s">
        <v>43</v>
      </c>
      <c r="W40" s="9">
        <v>0.11739090000000001</v>
      </c>
      <c r="X40" s="11">
        <v>-1</v>
      </c>
      <c r="AJ40" t="s">
        <v>43</v>
      </c>
      <c r="AK40" s="9">
        <v>9.8906300000000003E-2</v>
      </c>
      <c r="AL40" s="11">
        <v>-1</v>
      </c>
      <c r="AW40" t="s">
        <v>43</v>
      </c>
      <c r="AX40" s="9">
        <v>0.2103449</v>
      </c>
      <c r="AY40" s="11">
        <v>-1</v>
      </c>
      <c r="BK40" t="s">
        <v>43</v>
      </c>
      <c r="BL40" s="9">
        <v>0.1043536</v>
      </c>
      <c r="BM40" s="11">
        <v>-1</v>
      </c>
      <c r="BX40" t="s">
        <v>43</v>
      </c>
      <c r="BY40" s="9">
        <v>0.1099122</v>
      </c>
      <c r="BZ40" s="11">
        <v>-1</v>
      </c>
      <c r="CJ40" t="s">
        <v>35</v>
      </c>
      <c r="CK40" s="7">
        <v>2.1587301587301589E-2</v>
      </c>
      <c r="CL40" s="1">
        <v>-1</v>
      </c>
      <c r="CM40" s="7">
        <v>2.4040625000000002</v>
      </c>
      <c r="DN40" t="s">
        <v>114</v>
      </c>
      <c r="DO40" s="9"/>
      <c r="DP40" s="9">
        <f t="shared" si="0"/>
        <v>0</v>
      </c>
      <c r="DQ40" s="9">
        <f t="shared" si="3"/>
        <v>0</v>
      </c>
      <c r="DR40" s="9">
        <f t="shared" si="3"/>
        <v>0</v>
      </c>
      <c r="DS40" s="9">
        <f t="shared" si="3"/>
        <v>0</v>
      </c>
      <c r="DT40" s="9">
        <f t="shared" si="3"/>
        <v>0</v>
      </c>
    </row>
    <row r="41" spans="1:124" x14ac:dyDescent="0.3">
      <c r="A41" t="s">
        <v>44</v>
      </c>
      <c r="B41">
        <v>127</v>
      </c>
      <c r="C41" s="1">
        <v>0</v>
      </c>
      <c r="D41" s="2">
        <v>2.6653225806451615</v>
      </c>
      <c r="E41" s="2">
        <v>1.8412903225806452</v>
      </c>
      <c r="F41" s="3">
        <v>7.1</v>
      </c>
      <c r="G41" s="3">
        <v>0.34855999999999998</v>
      </c>
      <c r="I41" t="s">
        <v>44</v>
      </c>
      <c r="J41" s="9">
        <v>0.1524336</v>
      </c>
      <c r="K41" s="11">
        <v>-1</v>
      </c>
      <c r="V41" t="s">
        <v>44</v>
      </c>
      <c r="W41" s="9">
        <v>8.4516800000000003E-2</v>
      </c>
      <c r="X41" s="11">
        <v>-1</v>
      </c>
      <c r="AJ41" t="s">
        <v>44</v>
      </c>
      <c r="AK41" s="9">
        <v>9.53127E-2</v>
      </c>
      <c r="AL41" s="11">
        <v>-1</v>
      </c>
      <c r="AW41" t="s">
        <v>44</v>
      </c>
      <c r="AX41" s="9">
        <v>0.23666190000000001</v>
      </c>
      <c r="AY41" s="11">
        <v>-1</v>
      </c>
      <c r="BK41" t="s">
        <v>44</v>
      </c>
      <c r="BL41" s="9">
        <v>9.9308099999999996E-2</v>
      </c>
      <c r="BM41" s="11">
        <v>-1</v>
      </c>
      <c r="BX41" t="s">
        <v>44</v>
      </c>
      <c r="BY41" s="9">
        <v>7.7961199999999994E-2</v>
      </c>
      <c r="BZ41" s="11">
        <v>-1</v>
      </c>
      <c r="CJ41" t="s">
        <v>36</v>
      </c>
      <c r="CK41" s="7">
        <v>5.5322580645161289E-2</v>
      </c>
      <c r="CL41" s="1">
        <v>-1</v>
      </c>
      <c r="CM41" s="7">
        <v>2.6653225806451615</v>
      </c>
      <c r="DN41" t="s">
        <v>115</v>
      </c>
      <c r="DO41" s="9"/>
      <c r="DP41" s="9">
        <f t="shared" si="0"/>
        <v>0</v>
      </c>
      <c r="DQ41" s="9">
        <f t="shared" si="3"/>
        <v>0</v>
      </c>
      <c r="DR41" s="9">
        <f t="shared" si="3"/>
        <v>0</v>
      </c>
      <c r="DS41" s="9">
        <f t="shared" si="3"/>
        <v>0</v>
      </c>
      <c r="DT41" s="9">
        <f t="shared" si="3"/>
        <v>0</v>
      </c>
    </row>
    <row r="42" spans="1:124" x14ac:dyDescent="0.3">
      <c r="A42" t="s">
        <v>45</v>
      </c>
      <c r="B42">
        <v>128</v>
      </c>
      <c r="C42" s="1">
        <v>0</v>
      </c>
      <c r="D42" s="2">
        <v>3.3048387096774192</v>
      </c>
      <c r="E42" s="2">
        <v>2.0130645161290324</v>
      </c>
      <c r="F42" s="3">
        <v>7.3666666666666671</v>
      </c>
      <c r="G42" s="3">
        <v>1.19716</v>
      </c>
      <c r="I42" t="s">
        <v>45</v>
      </c>
      <c r="J42" s="9">
        <v>7.1140999999999996E-2</v>
      </c>
      <c r="K42" s="11">
        <v>-1</v>
      </c>
      <c r="V42" t="s">
        <v>45</v>
      </c>
      <c r="W42" s="9">
        <v>2.67814E-2</v>
      </c>
      <c r="X42" s="11">
        <v>-1</v>
      </c>
      <c r="AJ42" t="s">
        <v>45</v>
      </c>
      <c r="AK42" s="9">
        <v>8.6923600000000004E-2</v>
      </c>
      <c r="AL42" s="11">
        <v>-1</v>
      </c>
      <c r="AW42" t="s">
        <v>45</v>
      </c>
      <c r="AX42" s="9">
        <v>0.19794010000000001</v>
      </c>
      <c r="AY42" s="11">
        <v>-1</v>
      </c>
      <c r="BK42" t="s">
        <v>45</v>
      </c>
      <c r="BL42" s="9">
        <v>9.7259899999999996E-2</v>
      </c>
      <c r="BM42" s="11">
        <v>-1</v>
      </c>
      <c r="BX42" t="s">
        <v>45</v>
      </c>
      <c r="BY42" s="9">
        <v>5.4739999999999997E-2</v>
      </c>
      <c r="BZ42" s="11">
        <v>-1</v>
      </c>
      <c r="CJ42" t="s">
        <v>37</v>
      </c>
      <c r="CK42" s="7">
        <v>5.9032258064516126E-2</v>
      </c>
      <c r="CL42" s="1">
        <v>-1</v>
      </c>
      <c r="CM42" s="7">
        <v>3.3048387096774192</v>
      </c>
      <c r="DN42" t="s">
        <v>116</v>
      </c>
      <c r="DO42" s="9"/>
      <c r="DP42" s="9">
        <f t="shared" si="0"/>
        <v>0</v>
      </c>
      <c r="DQ42" s="9">
        <f t="shared" si="3"/>
        <v>0</v>
      </c>
      <c r="DR42" s="9">
        <f t="shared" si="3"/>
        <v>0</v>
      </c>
      <c r="DS42" s="9">
        <f t="shared" si="3"/>
        <v>0</v>
      </c>
      <c r="DT42" s="9">
        <f t="shared" si="3"/>
        <v>0</v>
      </c>
    </row>
    <row r="43" spans="1:124" x14ac:dyDescent="0.3">
      <c r="A43" t="s">
        <v>46</v>
      </c>
      <c r="B43">
        <v>129</v>
      </c>
      <c r="C43" s="1">
        <v>0</v>
      </c>
      <c r="D43" s="2">
        <v>3.607936507936508</v>
      </c>
      <c r="E43" s="2">
        <v>2.172857142857143</v>
      </c>
      <c r="F43" s="3">
        <v>7.6</v>
      </c>
      <c r="G43" s="3">
        <v>1.08432</v>
      </c>
      <c r="I43" t="s">
        <v>46</v>
      </c>
      <c r="J43" s="9">
        <v>2.4462000000000001E-2</v>
      </c>
      <c r="K43" s="11">
        <v>-1</v>
      </c>
      <c r="V43" t="s">
        <v>46</v>
      </c>
      <c r="W43" s="9">
        <v>7.2728000000000003E-3</v>
      </c>
      <c r="X43" s="11">
        <v>-1</v>
      </c>
      <c r="AJ43" t="s">
        <v>46</v>
      </c>
      <c r="AK43" s="9">
        <v>8.3145899999999995E-2</v>
      </c>
      <c r="AL43" s="11">
        <v>-1</v>
      </c>
      <c r="AW43" t="s">
        <v>46</v>
      </c>
      <c r="AX43" s="9">
        <v>0.13897680000000001</v>
      </c>
      <c r="AY43" s="11">
        <v>-1</v>
      </c>
      <c r="BK43" t="s">
        <v>46</v>
      </c>
      <c r="BL43" s="9">
        <v>9.5382599999999998E-2</v>
      </c>
      <c r="BM43" s="11">
        <v>-1</v>
      </c>
      <c r="BX43" t="s">
        <v>46</v>
      </c>
      <c r="BY43" s="9">
        <v>3.3050799999999998E-2</v>
      </c>
      <c r="BZ43" s="11">
        <v>-1</v>
      </c>
      <c r="CJ43" t="s">
        <v>38</v>
      </c>
      <c r="CK43" s="7">
        <v>0.10301587301587302</v>
      </c>
      <c r="CL43" s="1">
        <v>-1</v>
      </c>
      <c r="CM43" s="7">
        <v>3.607936507936508</v>
      </c>
      <c r="DN43" t="s">
        <v>117</v>
      </c>
      <c r="DO43" s="9">
        <v>2.708E-2</v>
      </c>
      <c r="DP43" s="9">
        <f t="shared" si="0"/>
        <v>0</v>
      </c>
      <c r="DQ43" s="9">
        <f t="shared" si="3"/>
        <v>0</v>
      </c>
      <c r="DR43" s="9">
        <f t="shared" si="3"/>
        <v>0</v>
      </c>
      <c r="DS43" s="9">
        <f t="shared" si="3"/>
        <v>0</v>
      </c>
      <c r="DT43" s="9">
        <f t="shared" si="3"/>
        <v>0</v>
      </c>
    </row>
    <row r="44" spans="1:124" x14ac:dyDescent="0.3">
      <c r="A44" t="s">
        <v>47</v>
      </c>
      <c r="B44">
        <v>130</v>
      </c>
      <c r="C44" s="1">
        <v>0</v>
      </c>
      <c r="D44" s="2">
        <v>3.4676562500000001</v>
      </c>
      <c r="E44" s="2">
        <v>2.4679687499999998</v>
      </c>
      <c r="F44" s="3">
        <v>7.6333333333333329</v>
      </c>
      <c r="G44" s="3">
        <v>0.98811000000000004</v>
      </c>
      <c r="I44" t="s">
        <v>47</v>
      </c>
      <c r="J44" s="9">
        <v>2.11573E-2</v>
      </c>
      <c r="K44" s="11">
        <v>-1</v>
      </c>
      <c r="V44" t="s">
        <v>47</v>
      </c>
      <c r="W44" s="9">
        <v>7.0112999999999998E-3</v>
      </c>
      <c r="X44" s="11">
        <v>-1</v>
      </c>
      <c r="AJ44" t="s">
        <v>47</v>
      </c>
      <c r="AK44" s="9">
        <v>8.4878700000000001E-2</v>
      </c>
      <c r="AL44" s="11">
        <v>-1</v>
      </c>
      <c r="AW44" t="s">
        <v>47</v>
      </c>
      <c r="AX44" s="9">
        <v>0.13303000000000001</v>
      </c>
      <c r="AY44" s="11">
        <v>-1</v>
      </c>
      <c r="BK44" t="s">
        <v>47</v>
      </c>
      <c r="BL44" s="9">
        <v>9.1985899999999995E-2</v>
      </c>
      <c r="BM44" s="11">
        <v>-1</v>
      </c>
      <c r="BX44" t="s">
        <v>47</v>
      </c>
      <c r="BY44" s="9">
        <v>2.1201600000000001E-2</v>
      </c>
      <c r="BZ44" s="11">
        <v>-1</v>
      </c>
      <c r="CJ44" t="s">
        <v>39</v>
      </c>
      <c r="CK44" s="7">
        <v>0.60253968253968249</v>
      </c>
      <c r="CL44" s="1">
        <v>0.66666666666666663</v>
      </c>
      <c r="CM44" s="7">
        <v>3.4676562500000001</v>
      </c>
      <c r="DN44" t="s">
        <v>118</v>
      </c>
      <c r="DP44" s="9">
        <f t="shared" si="0"/>
        <v>0</v>
      </c>
      <c r="DQ44" s="9">
        <f t="shared" si="3"/>
        <v>0</v>
      </c>
      <c r="DR44" s="9">
        <f t="shared" si="3"/>
        <v>0</v>
      </c>
      <c r="DS44" s="9">
        <f t="shared" si="3"/>
        <v>0</v>
      </c>
      <c r="DT44" s="9">
        <f t="shared" si="3"/>
        <v>0</v>
      </c>
    </row>
    <row r="45" spans="1:124" x14ac:dyDescent="0.3">
      <c r="A45" t="s">
        <v>48</v>
      </c>
      <c r="B45">
        <v>131</v>
      </c>
      <c r="C45" s="1">
        <v>0</v>
      </c>
      <c r="D45" s="2">
        <v>3.5966129032258065</v>
      </c>
      <c r="E45" s="2">
        <v>2.2956451612903228</v>
      </c>
      <c r="F45" s="3">
        <v>7.3666666666666671</v>
      </c>
      <c r="G45" s="3">
        <v>1.04288</v>
      </c>
      <c r="I45" t="s">
        <v>48</v>
      </c>
      <c r="J45" s="9">
        <v>1.1909599999999999E-2</v>
      </c>
      <c r="K45" s="11">
        <v>-1</v>
      </c>
      <c r="V45" t="s">
        <v>48</v>
      </c>
      <c r="W45" s="9">
        <v>3.5861000000000001E-3</v>
      </c>
      <c r="X45" s="11">
        <v>-1</v>
      </c>
      <c r="AJ45" t="s">
        <v>48</v>
      </c>
      <c r="AK45" s="9">
        <v>8.3284700000000003E-2</v>
      </c>
      <c r="AL45" s="11">
        <v>-1</v>
      </c>
      <c r="AW45" t="s">
        <v>48</v>
      </c>
      <c r="AX45" s="9">
        <v>2.5808000000000001E-2</v>
      </c>
      <c r="AY45" s="11">
        <v>-1</v>
      </c>
      <c r="BK45" t="s">
        <v>48</v>
      </c>
      <c r="BL45" s="9">
        <v>9.3958299999999995E-2</v>
      </c>
      <c r="BM45" s="11">
        <v>-1</v>
      </c>
      <c r="BX45" t="s">
        <v>48</v>
      </c>
      <c r="BY45" s="9">
        <v>7.5485999999999999E-3</v>
      </c>
      <c r="BZ45" s="11">
        <v>-1</v>
      </c>
      <c r="CJ45" t="s">
        <v>40</v>
      </c>
      <c r="CK45" s="7">
        <v>0.80016129032258065</v>
      </c>
      <c r="CL45" s="1">
        <v>1</v>
      </c>
      <c r="CM45" s="7">
        <v>3.5966129032258065</v>
      </c>
      <c r="DN45" t="s">
        <v>119</v>
      </c>
      <c r="DO45" s="9"/>
      <c r="DP45" s="9">
        <f t="shared" si="0"/>
        <v>0</v>
      </c>
      <c r="DQ45" s="9">
        <f t="shared" si="3"/>
        <v>0</v>
      </c>
      <c r="DR45" s="9">
        <f t="shared" si="3"/>
        <v>0</v>
      </c>
      <c r="DS45" s="9">
        <f t="shared" si="3"/>
        <v>0</v>
      </c>
      <c r="DT45" s="9">
        <f t="shared" si="3"/>
        <v>0</v>
      </c>
    </row>
    <row r="46" spans="1:124" x14ac:dyDescent="0.3">
      <c r="A46" t="s">
        <v>49</v>
      </c>
      <c r="B46">
        <v>132</v>
      </c>
      <c r="C46" s="1">
        <v>0</v>
      </c>
      <c r="D46" s="2">
        <v>3.2329508196721313</v>
      </c>
      <c r="E46" s="2">
        <v>2.1250819672131147</v>
      </c>
      <c r="F46" s="3">
        <v>7.1333333333333329</v>
      </c>
      <c r="G46" s="3">
        <v>0.16697999999999999</v>
      </c>
      <c r="I46" t="s">
        <v>49</v>
      </c>
      <c r="J46" s="9">
        <v>1.1691E-3</v>
      </c>
      <c r="K46" s="11">
        <v>-1</v>
      </c>
      <c r="V46" t="s">
        <v>49</v>
      </c>
      <c r="W46" s="9">
        <v>5.6340000000000003E-4</v>
      </c>
      <c r="X46" s="11">
        <v>-1</v>
      </c>
      <c r="AJ46" t="s">
        <v>49</v>
      </c>
      <c r="AK46" s="9">
        <v>8.7838200000000005E-2</v>
      </c>
      <c r="AL46" s="11">
        <v>-1</v>
      </c>
      <c r="AW46" t="s">
        <v>49</v>
      </c>
      <c r="AX46" s="9">
        <v>8.3979999999999992E-3</v>
      </c>
      <c r="AY46" s="11">
        <v>-1</v>
      </c>
      <c r="BK46" t="s">
        <v>49</v>
      </c>
      <c r="BL46" s="9">
        <v>9.5941100000000001E-2</v>
      </c>
      <c r="BM46" s="11">
        <v>-1</v>
      </c>
      <c r="BX46" t="s">
        <v>49</v>
      </c>
      <c r="BY46" s="9">
        <v>4.7039999999999998E-3</v>
      </c>
      <c r="BZ46" s="11">
        <v>-1</v>
      </c>
      <c r="CJ46" t="s">
        <v>41</v>
      </c>
      <c r="CK46" s="7">
        <v>0.98716666666666664</v>
      </c>
      <c r="CL46" s="1">
        <v>1</v>
      </c>
      <c r="CM46" s="7">
        <v>3.2329508196721313</v>
      </c>
      <c r="DN46" t="s">
        <v>120</v>
      </c>
      <c r="DO46" s="9"/>
      <c r="DP46" s="9">
        <f t="shared" si="0"/>
        <v>0</v>
      </c>
      <c r="DQ46" s="9">
        <f t="shared" si="3"/>
        <v>0</v>
      </c>
      <c r="DR46" s="9">
        <f t="shared" si="3"/>
        <v>0</v>
      </c>
      <c r="DS46" s="9">
        <f t="shared" si="3"/>
        <v>0</v>
      </c>
      <c r="DT46" s="9">
        <f t="shared" si="3"/>
        <v>0</v>
      </c>
    </row>
    <row r="47" spans="1:124" x14ac:dyDescent="0.3">
      <c r="A47" t="s">
        <v>50</v>
      </c>
      <c r="B47">
        <v>133</v>
      </c>
      <c r="C47" s="1">
        <v>0</v>
      </c>
      <c r="D47" s="2">
        <v>2.9528571428571428</v>
      </c>
      <c r="E47" s="2">
        <v>1.9923809523809524</v>
      </c>
      <c r="F47" s="3">
        <v>7.0666666666666664</v>
      </c>
      <c r="G47" s="3">
        <v>0.58211000000000002</v>
      </c>
      <c r="I47" t="s">
        <v>50</v>
      </c>
      <c r="J47" s="9">
        <v>2.8029999999999998E-4</v>
      </c>
      <c r="K47" s="11">
        <v>-1</v>
      </c>
      <c r="V47" t="s">
        <v>50</v>
      </c>
      <c r="W47" s="9">
        <v>2.109E-4</v>
      </c>
      <c r="X47" s="11">
        <v>-1</v>
      </c>
      <c r="AJ47" t="s">
        <v>50</v>
      </c>
      <c r="AK47" s="9">
        <v>9.1469900000000007E-2</v>
      </c>
      <c r="AL47" s="11">
        <v>-1</v>
      </c>
      <c r="AW47" t="s">
        <v>50</v>
      </c>
      <c r="AX47" s="9">
        <v>2.7234E-3</v>
      </c>
      <c r="AY47" s="11">
        <v>-1</v>
      </c>
      <c r="BK47" t="s">
        <v>50</v>
      </c>
      <c r="BL47" s="9">
        <v>9.7504900000000005E-2</v>
      </c>
      <c r="BM47" s="11">
        <v>-1</v>
      </c>
      <c r="BX47" t="s">
        <v>50</v>
      </c>
      <c r="BY47" s="9">
        <v>2.9612000000000002E-3</v>
      </c>
      <c r="BZ47" s="11">
        <v>-1</v>
      </c>
      <c r="CJ47" t="s">
        <v>42</v>
      </c>
      <c r="CK47" s="7">
        <v>1.23140625</v>
      </c>
      <c r="CL47" s="1">
        <v>-1</v>
      </c>
      <c r="CM47" s="7">
        <v>2.9528571428571428</v>
      </c>
      <c r="DN47" t="s">
        <v>121</v>
      </c>
      <c r="DO47" s="9">
        <v>1.549E-2</v>
      </c>
      <c r="DP47" s="9">
        <f t="shared" si="0"/>
        <v>0</v>
      </c>
      <c r="DQ47" s="9">
        <f t="shared" si="3"/>
        <v>0</v>
      </c>
      <c r="DR47" s="9">
        <f t="shared" si="3"/>
        <v>0</v>
      </c>
      <c r="DS47" s="9">
        <f t="shared" si="3"/>
        <v>0</v>
      </c>
      <c r="DT47" s="9">
        <f t="shared" si="3"/>
        <v>0</v>
      </c>
    </row>
    <row r="48" spans="1:124" x14ac:dyDescent="0.3">
      <c r="A48" t="s">
        <v>51</v>
      </c>
      <c r="B48">
        <v>134</v>
      </c>
      <c r="C48" s="1">
        <v>0</v>
      </c>
      <c r="D48" s="2">
        <v>2.5449999999999999</v>
      </c>
      <c r="E48" s="2">
        <v>1.64140625</v>
      </c>
      <c r="F48" s="3">
        <v>6.8</v>
      </c>
      <c r="G48" s="3">
        <v>0.47715999999999997</v>
      </c>
      <c r="I48" t="s">
        <v>51</v>
      </c>
      <c r="J48" s="9">
        <v>2.9399999999999999E-4</v>
      </c>
      <c r="K48" s="11">
        <v>-1</v>
      </c>
      <c r="V48" t="s">
        <v>51</v>
      </c>
      <c r="W48" s="9">
        <v>3.3520000000000002E-4</v>
      </c>
      <c r="X48" s="11">
        <v>-1</v>
      </c>
      <c r="AJ48" t="s">
        <v>51</v>
      </c>
      <c r="AK48" s="9">
        <v>9.6955600000000003E-2</v>
      </c>
      <c r="AL48" s="11">
        <v>-1</v>
      </c>
      <c r="AW48" t="s">
        <v>51</v>
      </c>
      <c r="AX48" s="9">
        <v>1.5870000000000001E-4</v>
      </c>
      <c r="AY48" s="11">
        <v>-1</v>
      </c>
      <c r="BK48" t="s">
        <v>51</v>
      </c>
      <c r="BL48" s="9">
        <v>0.101731</v>
      </c>
      <c r="BM48" s="11">
        <v>-1</v>
      </c>
      <c r="BX48" t="s">
        <v>51</v>
      </c>
      <c r="BY48" s="9">
        <v>1.1881999999999999E-3</v>
      </c>
      <c r="BZ48" s="11">
        <v>-1</v>
      </c>
      <c r="CJ48" t="s">
        <v>43</v>
      </c>
      <c r="CK48" s="7">
        <v>1.42890625</v>
      </c>
      <c r="CL48" s="1">
        <v>-1</v>
      </c>
      <c r="CM48" s="7">
        <v>2.5449999999999999</v>
      </c>
      <c r="DN48" t="s">
        <v>122</v>
      </c>
      <c r="DO48" s="9"/>
      <c r="DP48" s="9">
        <f t="shared" si="0"/>
        <v>0</v>
      </c>
      <c r="DQ48" s="9">
        <f t="shared" si="3"/>
        <v>0</v>
      </c>
      <c r="DR48" s="9">
        <f t="shared" si="3"/>
        <v>0</v>
      </c>
      <c r="DS48" s="9">
        <f t="shared" si="3"/>
        <v>0</v>
      </c>
      <c r="DT48" s="9">
        <f t="shared" si="3"/>
        <v>0</v>
      </c>
    </row>
    <row r="49" spans="1:124" x14ac:dyDescent="0.3">
      <c r="A49" t="s">
        <v>52</v>
      </c>
      <c r="B49">
        <v>135</v>
      </c>
      <c r="C49" s="1">
        <v>0</v>
      </c>
      <c r="D49" s="2">
        <v>2.4830645161290321</v>
      </c>
      <c r="E49" s="2">
        <v>1.5309677419354839</v>
      </c>
      <c r="F49" s="3">
        <v>6.6333333333333329</v>
      </c>
      <c r="G49" s="3">
        <v>1.36008</v>
      </c>
      <c r="I49" t="s">
        <v>52</v>
      </c>
      <c r="J49" s="9">
        <v>1.6449999999999999E-4</v>
      </c>
      <c r="K49" s="11">
        <v>-1</v>
      </c>
      <c r="V49" t="s">
        <v>52</v>
      </c>
      <c r="W49" s="9">
        <v>2.1910000000000001E-4</v>
      </c>
      <c r="X49" s="11">
        <v>-1</v>
      </c>
      <c r="AJ49" t="s">
        <v>52</v>
      </c>
      <c r="AK49" s="9">
        <v>9.7809400000000005E-2</v>
      </c>
      <c r="AL49" s="11">
        <v>-1</v>
      </c>
      <c r="AW49" t="s">
        <v>52</v>
      </c>
      <c r="AX49" s="9">
        <v>2.9960000000000002E-4</v>
      </c>
      <c r="AY49" s="11">
        <v>-1</v>
      </c>
      <c r="BK49" t="s">
        <v>52</v>
      </c>
      <c r="BL49" s="9">
        <v>0.1030879</v>
      </c>
      <c r="BM49" s="11">
        <v>-1</v>
      </c>
      <c r="BX49" t="s">
        <v>52</v>
      </c>
      <c r="BY49" s="9">
        <v>2.0439999999999998E-3</v>
      </c>
      <c r="BZ49" s="11">
        <v>-1</v>
      </c>
      <c r="CJ49" t="s">
        <v>44</v>
      </c>
      <c r="CK49" s="7">
        <v>1.8412903225806452</v>
      </c>
      <c r="CL49" s="1">
        <v>-1</v>
      </c>
      <c r="CM49" s="7">
        <v>2.4830645161290321</v>
      </c>
      <c r="DN49" t="s">
        <v>123</v>
      </c>
      <c r="DO49" s="9"/>
      <c r="DP49" s="9">
        <f t="shared" si="0"/>
        <v>0</v>
      </c>
      <c r="DQ49" s="9">
        <f t="shared" si="3"/>
        <v>0</v>
      </c>
      <c r="DR49" s="9">
        <f t="shared" si="3"/>
        <v>0</v>
      </c>
      <c r="DS49" s="9">
        <f t="shared" si="3"/>
        <v>0</v>
      </c>
      <c r="DT49" s="9">
        <f t="shared" si="3"/>
        <v>0</v>
      </c>
    </row>
    <row r="50" spans="1:124" x14ac:dyDescent="0.3">
      <c r="A50" t="s">
        <v>53</v>
      </c>
      <c r="B50">
        <v>136</v>
      </c>
      <c r="C50" s="1">
        <v>0</v>
      </c>
      <c r="D50" s="2">
        <v>2.7554838709677418</v>
      </c>
      <c r="E50" s="2">
        <v>1.5306451612903227</v>
      </c>
      <c r="F50" s="3">
        <v>6.5666666666666664</v>
      </c>
      <c r="G50" s="3">
        <v>0.97031000000000001</v>
      </c>
      <c r="I50" t="s">
        <v>53</v>
      </c>
      <c r="J50" s="9">
        <v>8.9079999999999997E-4</v>
      </c>
      <c r="K50" s="11">
        <v>-1</v>
      </c>
      <c r="V50" t="s">
        <v>53</v>
      </c>
      <c r="W50" s="9">
        <v>7.0419999999999999E-4</v>
      </c>
      <c r="X50" s="11">
        <v>-1</v>
      </c>
      <c r="AJ50" t="s">
        <v>53</v>
      </c>
      <c r="AK50" s="9">
        <v>9.4095200000000004E-2</v>
      </c>
      <c r="AL50" s="11">
        <v>-1</v>
      </c>
      <c r="AW50" t="s">
        <v>53</v>
      </c>
      <c r="AX50" s="9">
        <v>7.9560000000000004E-4</v>
      </c>
      <c r="AY50" s="11">
        <v>-1</v>
      </c>
      <c r="BK50" t="s">
        <v>53</v>
      </c>
      <c r="BL50" s="9">
        <v>0.1030919</v>
      </c>
      <c r="BM50" s="11">
        <v>-1</v>
      </c>
      <c r="BX50" t="s">
        <v>53</v>
      </c>
      <c r="BY50" s="9">
        <v>3.4085000000000001E-3</v>
      </c>
      <c r="BZ50" s="11">
        <v>-1</v>
      </c>
      <c r="CJ50" t="s">
        <v>45</v>
      </c>
      <c r="CK50" s="7">
        <v>2.0130645161290324</v>
      </c>
      <c r="CL50" s="1">
        <v>-1</v>
      </c>
      <c r="CM50" s="7">
        <v>2.7554838709677418</v>
      </c>
      <c r="DN50" t="s">
        <v>124</v>
      </c>
      <c r="DO50" s="9"/>
      <c r="DP50" s="9">
        <f t="shared" si="0"/>
        <v>0</v>
      </c>
      <c r="DQ50" s="9">
        <f t="shared" si="3"/>
        <v>0</v>
      </c>
      <c r="DR50" s="9">
        <f t="shared" si="3"/>
        <v>0</v>
      </c>
      <c r="DS50" s="9">
        <f t="shared" si="3"/>
        <v>0</v>
      </c>
      <c r="DT50" s="9">
        <f t="shared" si="3"/>
        <v>0</v>
      </c>
    </row>
    <row r="51" spans="1:124" x14ac:dyDescent="0.3">
      <c r="A51" t="s">
        <v>54</v>
      </c>
      <c r="B51">
        <v>137</v>
      </c>
      <c r="C51" s="1">
        <v>0</v>
      </c>
      <c r="D51" s="2">
        <v>2.9777419354838708</v>
      </c>
      <c r="E51" s="2">
        <v>1.2627419354838709</v>
      </c>
      <c r="F51" s="3">
        <v>6.2</v>
      </c>
      <c r="G51" s="3">
        <v>1.3551</v>
      </c>
      <c r="I51" t="s">
        <v>54</v>
      </c>
      <c r="J51" s="9">
        <v>2.8836000000000001E-3</v>
      </c>
      <c r="K51" s="11">
        <v>-1</v>
      </c>
      <c r="V51" t="s">
        <v>54</v>
      </c>
      <c r="W51" s="9">
        <v>1.6192999999999999E-3</v>
      </c>
      <c r="X51" s="11">
        <v>-1</v>
      </c>
      <c r="AJ51" t="s">
        <v>54</v>
      </c>
      <c r="AK51" s="9">
        <v>9.1142799999999996E-2</v>
      </c>
      <c r="AL51" s="11">
        <v>-1</v>
      </c>
      <c r="AW51" t="s">
        <v>54</v>
      </c>
      <c r="AX51" s="9">
        <v>6.6870000000000005E-4</v>
      </c>
      <c r="AY51" s="11">
        <v>-1</v>
      </c>
      <c r="BK51" t="s">
        <v>54</v>
      </c>
      <c r="BL51" s="9">
        <v>0.1064383</v>
      </c>
      <c r="BM51" s="11">
        <v>-1</v>
      </c>
      <c r="BX51" t="s">
        <v>54</v>
      </c>
      <c r="BY51" s="9">
        <v>4.9864000000000002E-3</v>
      </c>
      <c r="BZ51" s="11">
        <v>-1</v>
      </c>
      <c r="CJ51" t="s">
        <v>46</v>
      </c>
      <c r="CK51" s="7">
        <v>2.172857142857143</v>
      </c>
      <c r="CL51" s="1">
        <v>-1</v>
      </c>
      <c r="CM51" s="7">
        <v>2.9777419354838708</v>
      </c>
      <c r="DN51" t="s">
        <v>125</v>
      </c>
      <c r="DO51" s="9">
        <v>2.2800000000000001E-2</v>
      </c>
      <c r="DP51" s="9">
        <f t="shared" si="0"/>
        <v>0</v>
      </c>
      <c r="DQ51" s="9">
        <f t="shared" ref="DQ51:DT66" si="4">DQ148/100</f>
        <v>0</v>
      </c>
      <c r="DR51" s="9">
        <f t="shared" si="4"/>
        <v>0</v>
      </c>
      <c r="DS51" s="9">
        <f t="shared" si="4"/>
        <v>0</v>
      </c>
      <c r="DT51" s="9">
        <f t="shared" si="4"/>
        <v>0</v>
      </c>
    </row>
    <row r="52" spans="1:124" x14ac:dyDescent="0.3">
      <c r="A52" t="s">
        <v>55</v>
      </c>
      <c r="B52">
        <v>138</v>
      </c>
      <c r="C52" s="1">
        <v>0</v>
      </c>
      <c r="D52" s="2">
        <v>2.7189062499999999</v>
      </c>
      <c r="E52" s="2">
        <v>1.0948437499999999</v>
      </c>
      <c r="F52" s="3">
        <v>6</v>
      </c>
      <c r="G52" s="3">
        <v>0.58453999999999995</v>
      </c>
      <c r="I52" t="s">
        <v>55</v>
      </c>
      <c r="J52" s="9">
        <v>7.7386E-3</v>
      </c>
      <c r="K52" s="11">
        <v>-1</v>
      </c>
      <c r="V52" t="s">
        <v>55</v>
      </c>
      <c r="W52" s="9">
        <v>4.9134000000000001E-3</v>
      </c>
      <c r="X52" s="11">
        <v>-1</v>
      </c>
      <c r="AJ52" t="s">
        <v>55</v>
      </c>
      <c r="AK52" s="9">
        <v>9.45878E-2</v>
      </c>
      <c r="AL52" s="11">
        <v>-1</v>
      </c>
      <c r="AW52" t="s">
        <v>55</v>
      </c>
      <c r="AX52" s="9">
        <v>2.4929000000000002E-3</v>
      </c>
      <c r="AY52" s="11">
        <v>-1</v>
      </c>
      <c r="BK52" t="s">
        <v>55</v>
      </c>
      <c r="BL52" s="9">
        <v>0.108575</v>
      </c>
      <c r="BM52" s="11">
        <v>-1</v>
      </c>
      <c r="BX52" t="s">
        <v>55</v>
      </c>
      <c r="BY52" s="9">
        <v>1.26786E-2</v>
      </c>
      <c r="BZ52" s="11">
        <v>-1</v>
      </c>
      <c r="CJ52" t="s">
        <v>47</v>
      </c>
      <c r="CK52" s="7">
        <v>2.4679687499999998</v>
      </c>
      <c r="CL52" s="1">
        <v>-1</v>
      </c>
      <c r="CM52" s="7">
        <v>2.7189062499999999</v>
      </c>
      <c r="DN52" t="s">
        <v>126</v>
      </c>
      <c r="DO52" s="9"/>
      <c r="DP52" s="9">
        <f t="shared" si="0"/>
        <v>0</v>
      </c>
      <c r="DQ52" s="9">
        <f t="shared" si="4"/>
        <v>0</v>
      </c>
      <c r="DR52" s="9">
        <f t="shared" si="4"/>
        <v>0</v>
      </c>
      <c r="DS52" s="9">
        <f t="shared" si="4"/>
        <v>0</v>
      </c>
      <c r="DT52" s="9">
        <f t="shared" si="4"/>
        <v>0</v>
      </c>
    </row>
    <row r="53" spans="1:124" x14ac:dyDescent="0.3">
      <c r="A53" t="s">
        <v>56</v>
      </c>
      <c r="B53">
        <v>139</v>
      </c>
      <c r="C53" s="1">
        <v>0</v>
      </c>
      <c r="D53" s="2">
        <v>2.3932786885245902</v>
      </c>
      <c r="E53" s="2">
        <v>0.67459016393442628</v>
      </c>
      <c r="F53" s="3">
        <v>5.6333333333333329</v>
      </c>
      <c r="G53" s="3">
        <v>1.1455200000000001</v>
      </c>
      <c r="I53" t="s">
        <v>56</v>
      </c>
      <c r="J53" s="9">
        <v>6.8937E-3</v>
      </c>
      <c r="K53" s="11">
        <v>-1</v>
      </c>
      <c r="V53" t="s">
        <v>56</v>
      </c>
      <c r="W53" s="9">
        <v>5.7543999999999998E-3</v>
      </c>
      <c r="X53" s="11">
        <v>-1</v>
      </c>
      <c r="AJ53" t="s">
        <v>56</v>
      </c>
      <c r="AK53" s="9">
        <v>9.9056699999999998E-2</v>
      </c>
      <c r="AL53" s="11">
        <v>-1</v>
      </c>
      <c r="AW53" t="s">
        <v>56</v>
      </c>
      <c r="AX53" s="9">
        <v>1.1661E-3</v>
      </c>
      <c r="AY53" s="11">
        <v>-1</v>
      </c>
      <c r="BK53" t="s">
        <v>56</v>
      </c>
      <c r="BL53" s="9">
        <v>0.1140583</v>
      </c>
      <c r="BM53" s="11">
        <v>-1</v>
      </c>
      <c r="BX53" t="s">
        <v>56</v>
      </c>
      <c r="BY53" s="9">
        <v>1.6641199999999998E-2</v>
      </c>
      <c r="BZ53" s="11">
        <v>-1</v>
      </c>
      <c r="CJ53" t="s">
        <v>48</v>
      </c>
      <c r="CK53" s="7">
        <v>2.2956451612903228</v>
      </c>
      <c r="CL53" s="1">
        <v>-1</v>
      </c>
      <c r="CM53" s="7">
        <v>2.3932786885245902</v>
      </c>
      <c r="DN53" t="s">
        <v>127</v>
      </c>
      <c r="DO53" s="9"/>
      <c r="DP53" s="9">
        <f t="shared" si="0"/>
        <v>0</v>
      </c>
      <c r="DQ53" s="9">
        <f t="shared" si="4"/>
        <v>0</v>
      </c>
      <c r="DR53" s="9">
        <f t="shared" si="4"/>
        <v>0</v>
      </c>
      <c r="DS53" s="9">
        <f t="shared" si="4"/>
        <v>0</v>
      </c>
      <c r="DT53" s="9">
        <f t="shared" si="4"/>
        <v>0</v>
      </c>
    </row>
    <row r="54" spans="1:124" x14ac:dyDescent="0.3">
      <c r="A54" t="s">
        <v>57</v>
      </c>
      <c r="B54">
        <v>140</v>
      </c>
      <c r="C54" s="1">
        <v>0</v>
      </c>
      <c r="D54" s="2">
        <v>1.5548387096774194</v>
      </c>
      <c r="E54" s="2">
        <v>0.35677419354838708</v>
      </c>
      <c r="F54" s="3">
        <v>5.4666666666666668</v>
      </c>
      <c r="G54" s="3">
        <v>0.35470000000000002</v>
      </c>
      <c r="I54" t="s">
        <v>57</v>
      </c>
      <c r="J54" s="9">
        <v>1.2668E-3</v>
      </c>
      <c r="K54" s="11">
        <v>-1</v>
      </c>
      <c r="V54" t="s">
        <v>57</v>
      </c>
      <c r="W54" s="9">
        <v>2.8129000000000001E-3</v>
      </c>
      <c r="X54" s="11">
        <v>-1</v>
      </c>
      <c r="AJ54" t="s">
        <v>57</v>
      </c>
      <c r="AK54" s="9">
        <v>0.1112703</v>
      </c>
      <c r="AL54" s="11">
        <v>-1</v>
      </c>
      <c r="AW54" t="s">
        <v>57</v>
      </c>
      <c r="AX54" s="9">
        <v>3.9389999999999998E-4</v>
      </c>
      <c r="AY54" s="11">
        <v>-1</v>
      </c>
      <c r="BK54" t="s">
        <v>57</v>
      </c>
      <c r="BL54" s="9">
        <v>0.11833399999999999</v>
      </c>
      <c r="BM54" s="11">
        <v>-1</v>
      </c>
      <c r="BX54" t="s">
        <v>57</v>
      </c>
      <c r="BY54" s="9">
        <v>1.6654100000000002E-2</v>
      </c>
      <c r="BZ54" s="11">
        <v>-1</v>
      </c>
      <c r="CJ54" t="s">
        <v>49</v>
      </c>
      <c r="CK54" s="7">
        <v>2.1250819672131147</v>
      </c>
      <c r="CL54" s="1">
        <v>-1</v>
      </c>
      <c r="CM54" s="7">
        <v>1.5548387096774194</v>
      </c>
      <c r="DN54" t="s">
        <v>128</v>
      </c>
      <c r="DO54" s="9"/>
      <c r="DP54" s="9">
        <f t="shared" si="0"/>
        <v>0</v>
      </c>
      <c r="DQ54" s="9">
        <f t="shared" si="4"/>
        <v>0</v>
      </c>
      <c r="DR54" s="9">
        <f t="shared" si="4"/>
        <v>0</v>
      </c>
      <c r="DS54" s="9">
        <f t="shared" si="4"/>
        <v>0</v>
      </c>
      <c r="DT54" s="9">
        <f t="shared" si="4"/>
        <v>0</v>
      </c>
    </row>
    <row r="55" spans="1:124" x14ac:dyDescent="0.3">
      <c r="A55" t="s">
        <v>58</v>
      </c>
      <c r="B55">
        <v>141</v>
      </c>
      <c r="C55" s="1">
        <v>0</v>
      </c>
      <c r="D55" s="2">
        <v>0.82825396825396824</v>
      </c>
      <c r="E55" s="2">
        <v>0.46841269841269839</v>
      </c>
      <c r="F55" s="3">
        <v>5.666666666666667</v>
      </c>
      <c r="G55" s="3">
        <v>0.29831000000000002</v>
      </c>
      <c r="I55" t="s">
        <v>58</v>
      </c>
      <c r="J55" s="9">
        <v>2.4399999999999999E-4</v>
      </c>
      <c r="K55" s="11">
        <v>-1</v>
      </c>
      <c r="V55" t="s">
        <v>58</v>
      </c>
      <c r="W55" s="9">
        <v>1.5073E-3</v>
      </c>
      <c r="X55" s="11">
        <v>-1</v>
      </c>
      <c r="AJ55" t="s">
        <v>58</v>
      </c>
      <c r="AK55" s="9">
        <v>0.12269620000000001</v>
      </c>
      <c r="AL55" s="11">
        <v>-1</v>
      </c>
      <c r="AW55" t="s">
        <v>58</v>
      </c>
      <c r="AX55" s="9">
        <v>2.4355000000000002E-3</v>
      </c>
      <c r="AY55" s="11">
        <v>-1</v>
      </c>
      <c r="BK55" t="s">
        <v>58</v>
      </c>
      <c r="BL55" s="9">
        <v>0.1168194</v>
      </c>
      <c r="BM55" s="11">
        <v>-1</v>
      </c>
      <c r="BX55" t="s">
        <v>58</v>
      </c>
      <c r="BY55" s="9">
        <v>3.0869400000000002E-2</v>
      </c>
      <c r="BZ55" s="11">
        <v>-1</v>
      </c>
      <c r="CJ55" t="s">
        <v>50</v>
      </c>
      <c r="CK55" s="7">
        <v>1.9923809523809524</v>
      </c>
      <c r="CL55" s="1">
        <v>-1</v>
      </c>
      <c r="CM55" s="7">
        <v>0.82825396825396824</v>
      </c>
      <c r="DN55" t="s">
        <v>129</v>
      </c>
      <c r="DO55" s="9">
        <v>1.8419999999999999E-2</v>
      </c>
      <c r="DP55" s="9">
        <f t="shared" si="0"/>
        <v>0</v>
      </c>
      <c r="DQ55" s="9">
        <f t="shared" si="4"/>
        <v>0</v>
      </c>
      <c r="DR55" s="9">
        <f t="shared" si="4"/>
        <v>0</v>
      </c>
      <c r="DS55" s="9">
        <f t="shared" si="4"/>
        <v>0</v>
      </c>
      <c r="DT55" s="9">
        <f t="shared" si="4"/>
        <v>0</v>
      </c>
    </row>
    <row r="56" spans="1:124" x14ac:dyDescent="0.3">
      <c r="A56" t="s">
        <v>59</v>
      </c>
      <c r="B56">
        <v>142</v>
      </c>
      <c r="C56" s="1">
        <v>0</v>
      </c>
      <c r="D56" s="2">
        <v>0.79666666666666663</v>
      </c>
      <c r="E56" s="2">
        <v>0.4676190476190476</v>
      </c>
      <c r="F56" s="3">
        <v>5.666666666666667</v>
      </c>
      <c r="G56" s="3">
        <v>0.85065999999999997</v>
      </c>
      <c r="I56" t="s">
        <v>59</v>
      </c>
      <c r="J56" s="9">
        <v>6.2239999999999995E-4</v>
      </c>
      <c r="K56" s="11">
        <v>-1</v>
      </c>
      <c r="V56" t="s">
        <v>59</v>
      </c>
      <c r="W56" s="9">
        <v>3.1064E-3</v>
      </c>
      <c r="X56" s="11">
        <v>-1</v>
      </c>
      <c r="AJ56" t="s">
        <v>59</v>
      </c>
      <c r="AK56" s="9">
        <v>0.123211</v>
      </c>
      <c r="AL56" s="11">
        <v>-1</v>
      </c>
      <c r="AW56" t="s">
        <v>59</v>
      </c>
      <c r="AX56" s="9">
        <v>5.4517999999999997E-3</v>
      </c>
      <c r="AY56" s="11">
        <v>-1</v>
      </c>
      <c r="BK56" t="s">
        <v>59</v>
      </c>
      <c r="BL56" s="9">
        <v>0.11683010000000001</v>
      </c>
      <c r="BM56" s="11">
        <v>-1</v>
      </c>
      <c r="BX56" t="s">
        <v>59</v>
      </c>
      <c r="BY56" s="9">
        <v>4.4087099999999997E-2</v>
      </c>
      <c r="BZ56" s="11">
        <v>-1</v>
      </c>
      <c r="CJ56" t="s">
        <v>51</v>
      </c>
      <c r="CK56" s="7">
        <v>1.64140625</v>
      </c>
      <c r="CL56" s="1">
        <v>-1</v>
      </c>
      <c r="CM56" s="7">
        <v>0.79666666666666663</v>
      </c>
      <c r="DN56" t="s">
        <v>130</v>
      </c>
      <c r="DO56" s="9"/>
      <c r="DP56" s="9">
        <f t="shared" si="0"/>
        <v>0</v>
      </c>
      <c r="DQ56" s="9">
        <f t="shared" si="4"/>
        <v>0</v>
      </c>
      <c r="DR56" s="9">
        <f t="shared" si="4"/>
        <v>0</v>
      </c>
      <c r="DS56" s="9">
        <f t="shared" si="4"/>
        <v>0</v>
      </c>
      <c r="DT56" s="9">
        <f t="shared" si="4"/>
        <v>0</v>
      </c>
    </row>
    <row r="57" spans="1:124" x14ac:dyDescent="0.3">
      <c r="A57" t="s">
        <v>60</v>
      </c>
      <c r="B57">
        <v>143</v>
      </c>
      <c r="C57" s="1">
        <v>0</v>
      </c>
      <c r="D57" s="2">
        <v>0.47774193548387095</v>
      </c>
      <c r="E57" s="2">
        <v>0.39548387096774196</v>
      </c>
      <c r="F57" s="3">
        <v>5.5666666666666664</v>
      </c>
      <c r="G57" s="3">
        <v>0.67903999999999998</v>
      </c>
      <c r="I57" t="s">
        <v>60</v>
      </c>
      <c r="J57" s="9">
        <v>1.3776999999999999E-3</v>
      </c>
      <c r="K57" s="11">
        <v>-1</v>
      </c>
      <c r="V57" t="s">
        <v>60</v>
      </c>
      <c r="W57" s="9">
        <v>7.2004E-3</v>
      </c>
      <c r="X57" s="11">
        <v>-1</v>
      </c>
      <c r="AJ57" t="s">
        <v>60</v>
      </c>
      <c r="AK57" s="9">
        <v>0.128493</v>
      </c>
      <c r="AL57" s="11">
        <v>-1</v>
      </c>
      <c r="AW57" t="s">
        <v>60</v>
      </c>
      <c r="AX57" s="9">
        <v>2.6195E-2</v>
      </c>
      <c r="AY57" s="11">
        <v>-1</v>
      </c>
      <c r="BK57" t="s">
        <v>60</v>
      </c>
      <c r="BL57" s="9">
        <v>0.1178073</v>
      </c>
      <c r="BM57" s="11">
        <v>-1</v>
      </c>
      <c r="BX57" t="s">
        <v>60</v>
      </c>
      <c r="BY57" s="9">
        <v>9.7321000000000005E-2</v>
      </c>
      <c r="BZ57" s="11">
        <v>-1</v>
      </c>
      <c r="CJ57" t="s">
        <v>52</v>
      </c>
      <c r="CK57" s="7">
        <v>1.5309677419354839</v>
      </c>
      <c r="CL57" s="1">
        <v>-1</v>
      </c>
      <c r="CM57" s="7">
        <v>0.47774193548387095</v>
      </c>
      <c r="DN57" t="s">
        <v>131</v>
      </c>
      <c r="DO57" s="9"/>
      <c r="DP57" s="9">
        <f t="shared" si="0"/>
        <v>0</v>
      </c>
      <c r="DQ57" s="9">
        <f t="shared" si="4"/>
        <v>0</v>
      </c>
      <c r="DR57" s="9">
        <f t="shared" si="4"/>
        <v>0</v>
      </c>
      <c r="DS57" s="9">
        <f t="shared" si="4"/>
        <v>0</v>
      </c>
      <c r="DT57" s="9">
        <f t="shared" si="4"/>
        <v>0</v>
      </c>
    </row>
    <row r="58" spans="1:124" x14ac:dyDescent="0.3">
      <c r="A58" t="s">
        <v>61</v>
      </c>
      <c r="B58">
        <v>144</v>
      </c>
      <c r="C58" s="1">
        <v>0</v>
      </c>
      <c r="D58" s="2">
        <v>0.8379032258064516</v>
      </c>
      <c r="E58" s="2">
        <v>0.64032258064516134</v>
      </c>
      <c r="F58" s="3">
        <v>5.5333333333333332</v>
      </c>
      <c r="G58" s="3">
        <v>0.74897000000000002</v>
      </c>
      <c r="I58" t="s">
        <v>61</v>
      </c>
      <c r="J58" s="9">
        <v>2.2503800000000001E-2</v>
      </c>
      <c r="K58" s="11">
        <v>-1</v>
      </c>
      <c r="V58" t="s">
        <v>61</v>
      </c>
      <c r="W58" s="9">
        <v>4.4341800000000001E-2</v>
      </c>
      <c r="X58" s="11">
        <v>-1</v>
      </c>
      <c r="AJ58" t="s">
        <v>61</v>
      </c>
      <c r="AK58" s="9">
        <v>0.1225393</v>
      </c>
      <c r="AL58" s="11">
        <v>-1</v>
      </c>
      <c r="AW58" t="s">
        <v>61</v>
      </c>
      <c r="AX58" s="9">
        <v>0.11768670000000001</v>
      </c>
      <c r="AY58" s="11">
        <v>-1</v>
      </c>
      <c r="BK58" t="s">
        <v>61</v>
      </c>
      <c r="BL58" s="9">
        <v>0.114514</v>
      </c>
      <c r="BM58" s="11">
        <v>-1</v>
      </c>
      <c r="BX58" t="s">
        <v>61</v>
      </c>
      <c r="BY58" s="9">
        <v>0.16149949999999999</v>
      </c>
      <c r="BZ58" s="11">
        <v>-1</v>
      </c>
      <c r="CJ58" t="s">
        <v>53</v>
      </c>
      <c r="CK58" s="7">
        <v>1.5306451612903227</v>
      </c>
      <c r="CL58" s="1">
        <v>-1</v>
      </c>
      <c r="CM58" s="7">
        <v>0.8379032258064516</v>
      </c>
      <c r="DN58" t="s">
        <v>132</v>
      </c>
      <c r="DO58" s="9"/>
      <c r="DP58" s="9">
        <f t="shared" si="0"/>
        <v>0</v>
      </c>
      <c r="DQ58" s="9">
        <f t="shared" si="4"/>
        <v>0</v>
      </c>
      <c r="DR58" s="9">
        <f t="shared" si="4"/>
        <v>0</v>
      </c>
      <c r="DS58" s="9">
        <f t="shared" si="4"/>
        <v>0</v>
      </c>
      <c r="DT58" s="9">
        <f t="shared" si="4"/>
        <v>0</v>
      </c>
    </row>
    <row r="59" spans="1:124" x14ac:dyDescent="0.3">
      <c r="A59" t="s">
        <v>62</v>
      </c>
      <c r="B59">
        <v>145</v>
      </c>
      <c r="C59" s="1">
        <v>0</v>
      </c>
      <c r="D59" s="2">
        <v>1.5587500000000001</v>
      </c>
      <c r="E59" s="2">
        <v>0.60328124999999999</v>
      </c>
      <c r="F59" s="3">
        <v>5.5</v>
      </c>
      <c r="G59" s="3">
        <v>1.66788</v>
      </c>
      <c r="I59" t="s">
        <v>62</v>
      </c>
      <c r="J59" s="9">
        <v>0.1552607</v>
      </c>
      <c r="K59" s="11">
        <v>-1</v>
      </c>
      <c r="V59" t="s">
        <v>62</v>
      </c>
      <c r="W59" s="9">
        <v>0.14525299999999999</v>
      </c>
      <c r="X59" s="11">
        <v>-1</v>
      </c>
      <c r="AJ59" t="s">
        <v>62</v>
      </c>
      <c r="AK59" s="9">
        <v>0.1112109</v>
      </c>
      <c r="AL59" s="11">
        <v>-1</v>
      </c>
      <c r="AW59" t="s">
        <v>62</v>
      </c>
      <c r="AX59" s="9">
        <v>8.0312400000000006E-2</v>
      </c>
      <c r="AY59" s="11">
        <v>-1</v>
      </c>
      <c r="BK59" t="s">
        <v>62</v>
      </c>
      <c r="BL59" s="9">
        <v>0.115008</v>
      </c>
      <c r="BM59" s="11">
        <v>-1</v>
      </c>
      <c r="BX59" t="s">
        <v>62</v>
      </c>
      <c r="BY59" s="9">
        <v>0.13637879999999999</v>
      </c>
      <c r="BZ59" s="11">
        <v>-1</v>
      </c>
      <c r="CJ59" t="s">
        <v>54</v>
      </c>
      <c r="CK59" s="7">
        <v>1.2627419354838709</v>
      </c>
      <c r="CL59" s="1">
        <v>-1</v>
      </c>
      <c r="CM59" s="7">
        <v>1.5587500000000001</v>
      </c>
      <c r="DN59" t="s">
        <v>133</v>
      </c>
      <c r="DO59" s="9">
        <v>2.2870000000000001E-2</v>
      </c>
      <c r="DP59" s="9">
        <f t="shared" si="0"/>
        <v>0</v>
      </c>
      <c r="DQ59" s="9">
        <f t="shared" si="4"/>
        <v>0</v>
      </c>
      <c r="DR59" s="9">
        <f t="shared" si="4"/>
        <v>0</v>
      </c>
      <c r="DS59" s="9">
        <f t="shared" si="4"/>
        <v>0</v>
      </c>
      <c r="DT59" s="9">
        <f t="shared" si="4"/>
        <v>0</v>
      </c>
    </row>
    <row r="60" spans="1:124" x14ac:dyDescent="0.3">
      <c r="A60" t="s">
        <v>63</v>
      </c>
      <c r="B60">
        <v>146</v>
      </c>
      <c r="C60" s="1">
        <v>0</v>
      </c>
      <c r="D60" s="2">
        <v>1.53421875</v>
      </c>
      <c r="E60" s="2">
        <v>0.6</v>
      </c>
      <c r="F60" s="3">
        <v>5.2666666666666666</v>
      </c>
      <c r="G60" s="3">
        <v>0.89700999999999997</v>
      </c>
      <c r="I60" t="s">
        <v>63</v>
      </c>
      <c r="J60" s="9">
        <v>0.16126289999999999</v>
      </c>
      <c r="K60" s="11">
        <v>-1</v>
      </c>
      <c r="V60" t="s">
        <v>63</v>
      </c>
      <c r="W60" s="9">
        <v>0.1517502</v>
      </c>
      <c r="X60" s="11">
        <v>-1</v>
      </c>
      <c r="AJ60" t="s">
        <v>63</v>
      </c>
      <c r="AK60" s="9">
        <v>0.11158360000000001</v>
      </c>
      <c r="AL60" s="11">
        <v>-1</v>
      </c>
      <c r="AW60" t="s">
        <v>63</v>
      </c>
      <c r="AX60" s="9">
        <v>8.0021200000000001E-2</v>
      </c>
      <c r="AY60" s="11">
        <v>-1</v>
      </c>
      <c r="BK60" t="s">
        <v>63</v>
      </c>
      <c r="BL60" s="9">
        <v>0.1150518</v>
      </c>
      <c r="BM60" s="11">
        <v>-1</v>
      </c>
      <c r="BX60" t="s">
        <v>63</v>
      </c>
      <c r="BY60" s="9">
        <v>0.13654740000000001</v>
      </c>
      <c r="BZ60" s="11">
        <v>-1</v>
      </c>
      <c r="CJ60" t="s">
        <v>55</v>
      </c>
      <c r="CK60" s="7">
        <v>1.0948437499999999</v>
      </c>
      <c r="CL60" s="1">
        <v>-1</v>
      </c>
      <c r="CM60" s="7">
        <v>1.53421875</v>
      </c>
      <c r="DN60" t="s">
        <v>134</v>
      </c>
      <c r="DO60" s="9"/>
      <c r="DP60" s="9">
        <f t="shared" si="0"/>
        <v>0</v>
      </c>
      <c r="DQ60" s="9">
        <f t="shared" si="4"/>
        <v>0</v>
      </c>
      <c r="DR60" s="9">
        <f t="shared" si="4"/>
        <v>0</v>
      </c>
      <c r="DS60" s="9">
        <f t="shared" si="4"/>
        <v>0</v>
      </c>
      <c r="DT60" s="9">
        <f t="shared" si="4"/>
        <v>0</v>
      </c>
    </row>
    <row r="61" spans="1:124" x14ac:dyDescent="0.3">
      <c r="A61" t="s">
        <v>64</v>
      </c>
      <c r="B61">
        <v>147</v>
      </c>
      <c r="C61" s="1">
        <v>0</v>
      </c>
      <c r="D61" s="2">
        <v>1.2448387096774194</v>
      </c>
      <c r="E61" s="2">
        <v>0.55048387096774198</v>
      </c>
      <c r="F61" s="3">
        <v>5.333333333333333</v>
      </c>
      <c r="G61" s="3">
        <v>1.0384</v>
      </c>
      <c r="I61" t="s">
        <v>64</v>
      </c>
      <c r="J61" s="9">
        <v>0.2260278</v>
      </c>
      <c r="K61" s="11">
        <v>-1</v>
      </c>
      <c r="V61" t="s">
        <v>64</v>
      </c>
      <c r="W61" s="9">
        <v>0.22793070000000001</v>
      </c>
      <c r="X61" s="11">
        <v>-1</v>
      </c>
      <c r="AJ61" t="s">
        <v>64</v>
      </c>
      <c r="AK61" s="9">
        <v>0.1160484</v>
      </c>
      <c r="AL61" s="11">
        <v>-1</v>
      </c>
      <c r="AW61" t="s">
        <v>64</v>
      </c>
      <c r="AX61" s="9">
        <v>9.0523500000000007E-2</v>
      </c>
      <c r="AY61" s="11">
        <v>-1</v>
      </c>
      <c r="BK61" t="s">
        <v>64</v>
      </c>
      <c r="BL61" s="9">
        <v>0.1157147</v>
      </c>
      <c r="BM61" s="11">
        <v>-1</v>
      </c>
      <c r="BX61" t="s">
        <v>64</v>
      </c>
      <c r="BY61" s="9">
        <v>0.15246760000000001</v>
      </c>
      <c r="BZ61" s="11">
        <v>-1</v>
      </c>
      <c r="CJ61" t="s">
        <v>56</v>
      </c>
      <c r="CK61" s="7">
        <v>0.67459016393442628</v>
      </c>
      <c r="CL61" s="1">
        <v>-1</v>
      </c>
      <c r="CM61" s="7">
        <v>1.2448387096774194</v>
      </c>
      <c r="DN61" t="s">
        <v>135</v>
      </c>
      <c r="DO61" s="9"/>
      <c r="DP61" s="9">
        <f t="shared" si="0"/>
        <v>0</v>
      </c>
      <c r="DQ61" s="9">
        <f t="shared" si="4"/>
        <v>0</v>
      </c>
      <c r="DR61" s="9">
        <f t="shared" si="4"/>
        <v>0</v>
      </c>
      <c r="DS61" s="9">
        <f t="shared" si="4"/>
        <v>0</v>
      </c>
      <c r="DT61" s="9">
        <f t="shared" si="4"/>
        <v>0</v>
      </c>
    </row>
    <row r="62" spans="1:124" x14ac:dyDescent="0.3">
      <c r="A62" t="s">
        <v>65</v>
      </c>
      <c r="B62">
        <v>148</v>
      </c>
      <c r="C62" s="1">
        <v>0</v>
      </c>
      <c r="D62" s="2">
        <v>1.3691666666666666</v>
      </c>
      <c r="E62" s="2">
        <v>0.52233333333333332</v>
      </c>
      <c r="F62" s="3">
        <v>5.2333333333333334</v>
      </c>
      <c r="G62" s="3">
        <v>0.64556000000000002</v>
      </c>
      <c r="I62" t="s">
        <v>65</v>
      </c>
      <c r="J62" s="9">
        <v>0.13874890000000001</v>
      </c>
      <c r="K62" s="11">
        <v>-1</v>
      </c>
      <c r="V62" t="s">
        <v>65</v>
      </c>
      <c r="W62" s="9">
        <v>0.14330609999999999</v>
      </c>
      <c r="X62" s="11">
        <v>-1</v>
      </c>
      <c r="AJ62" t="s">
        <v>65</v>
      </c>
      <c r="AK62" s="9">
        <v>0.11411490000000001</v>
      </c>
      <c r="AL62" s="11">
        <v>-1</v>
      </c>
      <c r="AW62" t="s">
        <v>65</v>
      </c>
      <c r="AX62" s="9">
        <v>3.9230899999999999E-2</v>
      </c>
      <c r="AY62" s="11">
        <v>-1</v>
      </c>
      <c r="BK62" t="s">
        <v>65</v>
      </c>
      <c r="BL62" s="9">
        <v>0.1160928</v>
      </c>
      <c r="BM62" s="11">
        <v>-1</v>
      </c>
      <c r="BX62" t="s">
        <v>65</v>
      </c>
      <c r="BY62" s="9">
        <v>0.1031709</v>
      </c>
      <c r="BZ62" s="11">
        <v>-1</v>
      </c>
      <c r="CJ62" t="s">
        <v>57</v>
      </c>
      <c r="CK62" s="7">
        <v>0.35677419354838708</v>
      </c>
      <c r="CL62" s="1">
        <v>-1</v>
      </c>
      <c r="CM62" s="7">
        <v>1.3691666666666666</v>
      </c>
      <c r="DN62" t="s">
        <v>136</v>
      </c>
      <c r="DO62" s="9"/>
      <c r="DP62" s="9">
        <f t="shared" si="0"/>
        <v>0</v>
      </c>
      <c r="DQ62" s="9">
        <f t="shared" si="4"/>
        <v>0</v>
      </c>
      <c r="DR62" s="9">
        <f t="shared" si="4"/>
        <v>0</v>
      </c>
      <c r="DS62" s="9">
        <f t="shared" si="4"/>
        <v>0</v>
      </c>
      <c r="DT62" s="9">
        <f t="shared" si="4"/>
        <v>0</v>
      </c>
    </row>
    <row r="63" spans="1:124" x14ac:dyDescent="0.3">
      <c r="A63" t="s">
        <v>66</v>
      </c>
      <c r="B63">
        <v>149</v>
      </c>
      <c r="C63" s="1">
        <v>0</v>
      </c>
      <c r="D63" s="2">
        <v>1.5071874999999999</v>
      </c>
      <c r="E63" s="2">
        <v>0.42375000000000002</v>
      </c>
      <c r="F63" s="3">
        <v>5</v>
      </c>
      <c r="G63" s="3">
        <v>1.66198</v>
      </c>
      <c r="I63" t="s">
        <v>66</v>
      </c>
      <c r="J63" s="9">
        <v>3.6687299999999999E-2</v>
      </c>
      <c r="K63" s="11">
        <v>-1</v>
      </c>
      <c r="V63" t="s">
        <v>66</v>
      </c>
      <c r="W63" s="9">
        <v>4.4017399999999998E-2</v>
      </c>
      <c r="X63" s="11">
        <v>-1</v>
      </c>
      <c r="AJ63" t="s">
        <v>66</v>
      </c>
      <c r="AK63" s="9">
        <v>0.11199539999999999</v>
      </c>
      <c r="AL63" s="11">
        <v>-1</v>
      </c>
      <c r="AW63" t="s">
        <v>66</v>
      </c>
      <c r="AX63" s="9">
        <v>3.6153100000000001E-2</v>
      </c>
      <c r="AY63" s="11">
        <v>-1</v>
      </c>
      <c r="BK63" t="s">
        <v>66</v>
      </c>
      <c r="BL63" s="9">
        <v>0.11742370000000001</v>
      </c>
      <c r="BM63" s="11">
        <v>-1</v>
      </c>
      <c r="BX63" t="s">
        <v>66</v>
      </c>
      <c r="BY63" s="9">
        <v>0.109777</v>
      </c>
      <c r="BZ63" s="11">
        <v>-1</v>
      </c>
      <c r="CJ63" t="s">
        <v>58</v>
      </c>
      <c r="CK63" s="7">
        <v>0.46841269841269839</v>
      </c>
      <c r="CL63" s="1">
        <v>-1</v>
      </c>
      <c r="CM63" s="7">
        <v>1.5071874999999999</v>
      </c>
      <c r="DN63" t="s">
        <v>137</v>
      </c>
      <c r="DO63" s="9">
        <v>2.7060000000000001E-2</v>
      </c>
      <c r="DP63" s="9">
        <f t="shared" si="0"/>
        <v>0</v>
      </c>
      <c r="DQ63" s="9">
        <f t="shared" si="4"/>
        <v>0</v>
      </c>
      <c r="DR63" s="9">
        <f t="shared" si="4"/>
        <v>0</v>
      </c>
      <c r="DS63" s="9">
        <f t="shared" si="4"/>
        <v>0</v>
      </c>
      <c r="DT63" s="9">
        <f t="shared" si="4"/>
        <v>0</v>
      </c>
    </row>
    <row r="64" spans="1:124" x14ac:dyDescent="0.3">
      <c r="A64" t="s">
        <v>67</v>
      </c>
      <c r="B64">
        <v>150</v>
      </c>
      <c r="C64" s="1">
        <v>0</v>
      </c>
      <c r="D64" s="2">
        <v>1.0557812499999999</v>
      </c>
      <c r="E64" s="2">
        <v>0.3384375</v>
      </c>
      <c r="F64" s="3">
        <v>4.8666666666666671</v>
      </c>
      <c r="G64" s="3">
        <v>1.25078</v>
      </c>
      <c r="I64" t="s">
        <v>67</v>
      </c>
      <c r="J64" s="9">
        <v>2.7930099999999999E-2</v>
      </c>
      <c r="K64" s="11">
        <v>-1</v>
      </c>
      <c r="V64" t="s">
        <v>67</v>
      </c>
      <c r="W64" s="9">
        <v>4.6084300000000002E-2</v>
      </c>
      <c r="X64" s="11">
        <v>-1</v>
      </c>
      <c r="AJ64" t="s">
        <v>67</v>
      </c>
      <c r="AK64" s="9">
        <v>0.119033</v>
      </c>
      <c r="AL64" s="11">
        <v>-1</v>
      </c>
      <c r="AW64" t="s">
        <v>67</v>
      </c>
      <c r="AX64" s="9">
        <v>3.03282E-2</v>
      </c>
      <c r="AY64" s="11">
        <v>-1</v>
      </c>
      <c r="BK64" t="s">
        <v>67</v>
      </c>
      <c r="BL64" s="9">
        <v>0.1185841</v>
      </c>
      <c r="BM64" s="11">
        <v>-1</v>
      </c>
      <c r="BX64" t="s">
        <v>67</v>
      </c>
      <c r="BY64" s="9">
        <v>0.1103765</v>
      </c>
      <c r="BZ64" s="11">
        <v>-1</v>
      </c>
      <c r="CJ64" t="s">
        <v>59</v>
      </c>
      <c r="CK64" s="7">
        <v>0.4676190476190476</v>
      </c>
      <c r="CL64" s="1">
        <v>-1</v>
      </c>
      <c r="CM64" s="7">
        <v>1.0557812499999999</v>
      </c>
      <c r="DN64" t="s">
        <v>138</v>
      </c>
      <c r="DO64" s="9"/>
      <c r="DP64" s="9">
        <f t="shared" si="0"/>
        <v>0</v>
      </c>
      <c r="DQ64" s="9">
        <f t="shared" si="4"/>
        <v>0</v>
      </c>
      <c r="DR64" s="9">
        <f t="shared" si="4"/>
        <v>0</v>
      </c>
      <c r="DS64" s="9">
        <f t="shared" si="4"/>
        <v>0</v>
      </c>
      <c r="DT64" s="9">
        <f t="shared" si="4"/>
        <v>0</v>
      </c>
    </row>
    <row r="65" spans="1:124" x14ac:dyDescent="0.3">
      <c r="A65" t="s">
        <v>68</v>
      </c>
      <c r="B65">
        <v>151</v>
      </c>
      <c r="C65" s="1">
        <v>0</v>
      </c>
      <c r="D65" s="2">
        <v>0.67661290322580647</v>
      </c>
      <c r="E65" s="2">
        <v>0.17177419354838711</v>
      </c>
      <c r="F65" s="3">
        <v>4.666666666666667</v>
      </c>
      <c r="G65" s="3">
        <v>0.85873999999999995</v>
      </c>
      <c r="I65" t="s">
        <v>68</v>
      </c>
      <c r="J65" s="9">
        <v>4.1385999999999999E-2</v>
      </c>
      <c r="K65" s="11">
        <v>-1</v>
      </c>
      <c r="V65" t="s">
        <v>68</v>
      </c>
      <c r="W65" s="9">
        <v>7.6785199999999998E-2</v>
      </c>
      <c r="X65" s="11">
        <v>-1</v>
      </c>
      <c r="AJ65" t="s">
        <v>68</v>
      </c>
      <c r="AK65" s="9">
        <v>0.12518119999999999</v>
      </c>
      <c r="AL65" s="11">
        <v>-1</v>
      </c>
      <c r="AW65" t="s">
        <v>68</v>
      </c>
      <c r="AX65" s="9">
        <v>2.4968299999999999E-2</v>
      </c>
      <c r="AY65" s="11">
        <v>-1</v>
      </c>
      <c r="BK65" t="s">
        <v>68</v>
      </c>
      <c r="BL65" s="9">
        <v>0.1208745</v>
      </c>
      <c r="BM65" s="11">
        <v>-1</v>
      </c>
      <c r="BX65" t="s">
        <v>68</v>
      </c>
      <c r="BY65" s="9">
        <v>0.1197096</v>
      </c>
      <c r="BZ65" s="11">
        <v>-1</v>
      </c>
      <c r="CJ65" t="s">
        <v>60</v>
      </c>
      <c r="CK65" s="7">
        <v>0.39548387096774196</v>
      </c>
      <c r="CL65" s="1">
        <v>-1</v>
      </c>
      <c r="CM65" s="7">
        <v>0.67661290322580647</v>
      </c>
      <c r="DN65" t="s">
        <v>139</v>
      </c>
      <c r="DO65" s="9"/>
      <c r="DP65" s="9">
        <f t="shared" si="0"/>
        <v>0</v>
      </c>
      <c r="DQ65" s="9">
        <f t="shared" si="4"/>
        <v>0</v>
      </c>
      <c r="DR65" s="9">
        <f t="shared" si="4"/>
        <v>0</v>
      </c>
      <c r="DS65" s="9">
        <f t="shared" si="4"/>
        <v>0</v>
      </c>
      <c r="DT65" s="9">
        <f t="shared" si="4"/>
        <v>0</v>
      </c>
    </row>
    <row r="66" spans="1:124" x14ac:dyDescent="0.3">
      <c r="A66" t="s">
        <v>69</v>
      </c>
      <c r="B66">
        <v>152</v>
      </c>
      <c r="C66" s="1">
        <v>0</v>
      </c>
      <c r="D66" s="2">
        <v>0.40229508196721314</v>
      </c>
      <c r="E66" s="2">
        <v>0.14131147540983607</v>
      </c>
      <c r="F66" s="3">
        <v>4.6333333333333329</v>
      </c>
      <c r="G66" s="3">
        <v>0.99938000000000005</v>
      </c>
      <c r="I66" t="s">
        <v>69</v>
      </c>
      <c r="J66" s="9">
        <v>2.53794E-2</v>
      </c>
      <c r="K66" s="11">
        <v>-1</v>
      </c>
      <c r="V66" t="s">
        <v>69</v>
      </c>
      <c r="W66" s="9">
        <v>6.2089800000000001E-2</v>
      </c>
      <c r="X66" s="11">
        <v>-1</v>
      </c>
      <c r="AJ66" t="s">
        <v>69</v>
      </c>
      <c r="AK66" s="9">
        <v>0.1297652</v>
      </c>
      <c r="AL66" s="11">
        <v>-1</v>
      </c>
      <c r="AW66" t="s">
        <v>69</v>
      </c>
      <c r="AX66" s="9">
        <v>2.5876300000000001E-2</v>
      </c>
      <c r="AY66" s="11">
        <v>-1</v>
      </c>
      <c r="BK66" t="s">
        <v>69</v>
      </c>
      <c r="BL66" s="9">
        <v>0.1212965</v>
      </c>
      <c r="BM66" s="11">
        <v>-1</v>
      </c>
      <c r="BX66" t="s">
        <v>69</v>
      </c>
      <c r="BY66" s="9">
        <v>0.12525729999999999</v>
      </c>
      <c r="BZ66" s="11">
        <v>-1</v>
      </c>
      <c r="CJ66" t="s">
        <v>61</v>
      </c>
      <c r="CK66" s="7">
        <v>0.64032258064516134</v>
      </c>
      <c r="CL66" s="1">
        <v>-1</v>
      </c>
      <c r="CM66" s="7">
        <v>0.40229508196721314</v>
      </c>
      <c r="DN66" t="s">
        <v>140</v>
      </c>
      <c r="DO66" s="9"/>
      <c r="DP66" s="9">
        <f t="shared" si="0"/>
        <v>0</v>
      </c>
      <c r="DQ66" s="9">
        <f t="shared" si="4"/>
        <v>0</v>
      </c>
      <c r="DR66" s="9">
        <f t="shared" si="4"/>
        <v>0</v>
      </c>
      <c r="DS66" s="9">
        <f t="shared" si="4"/>
        <v>0</v>
      </c>
      <c r="DT66" s="9">
        <f t="shared" si="4"/>
        <v>0</v>
      </c>
    </row>
    <row r="67" spans="1:124" x14ac:dyDescent="0.3">
      <c r="A67" t="s">
        <v>70</v>
      </c>
      <c r="B67">
        <v>153</v>
      </c>
      <c r="C67" s="1">
        <v>0</v>
      </c>
      <c r="D67" s="2">
        <v>0.47761904761904761</v>
      </c>
      <c r="E67" s="2">
        <v>3.4920634920634921E-2</v>
      </c>
      <c r="F67" s="3">
        <v>4.4000000000000004</v>
      </c>
      <c r="G67" s="3">
        <v>0.92581999999999998</v>
      </c>
      <c r="I67" t="s">
        <v>70</v>
      </c>
      <c r="J67" s="9">
        <v>1.9110700000000001E-2</v>
      </c>
      <c r="K67" s="11">
        <v>-1</v>
      </c>
      <c r="V67" t="s">
        <v>70</v>
      </c>
      <c r="W67" s="9">
        <v>4.8451399999999999E-2</v>
      </c>
      <c r="X67" s="11">
        <v>-1</v>
      </c>
      <c r="AJ67" t="s">
        <v>70</v>
      </c>
      <c r="AK67" s="9">
        <v>0.1284951</v>
      </c>
      <c r="AL67" s="11">
        <v>-1</v>
      </c>
      <c r="AW67" t="s">
        <v>70</v>
      </c>
      <c r="AX67" s="9">
        <v>2.92953E-2</v>
      </c>
      <c r="AY67" s="11">
        <v>-1</v>
      </c>
      <c r="BK67" t="s">
        <v>70</v>
      </c>
      <c r="BL67" s="9">
        <v>0.12277830000000001</v>
      </c>
      <c r="BM67" s="11">
        <v>-1</v>
      </c>
      <c r="BX67" t="s">
        <v>70</v>
      </c>
      <c r="BY67" s="9">
        <v>0.1460883</v>
      </c>
      <c r="BZ67" s="11">
        <v>-1</v>
      </c>
      <c r="CJ67" t="s">
        <v>62</v>
      </c>
      <c r="CK67" s="7">
        <v>0.60328124999999999</v>
      </c>
      <c r="CL67" s="1">
        <v>-1</v>
      </c>
      <c r="CM67" s="7">
        <v>0.47761904761904761</v>
      </c>
      <c r="DN67" t="s">
        <v>141</v>
      </c>
      <c r="DO67" s="9">
        <v>1.6670000000000001E-2</v>
      </c>
      <c r="DP67" s="9">
        <f t="shared" ref="DP67:DP94" si="5">DV66/100</f>
        <v>0</v>
      </c>
      <c r="DQ67" s="9">
        <f t="shared" ref="DQ67:DT82" si="6">DQ164/100</f>
        <v>0</v>
      </c>
      <c r="DR67" s="9">
        <f t="shared" si="6"/>
        <v>0</v>
      </c>
      <c r="DS67" s="9">
        <f t="shared" si="6"/>
        <v>0</v>
      </c>
      <c r="DT67" s="9">
        <f t="shared" si="6"/>
        <v>0</v>
      </c>
    </row>
    <row r="68" spans="1:124" x14ac:dyDescent="0.3">
      <c r="A68" t="s">
        <v>71</v>
      </c>
      <c r="B68">
        <v>154</v>
      </c>
      <c r="C68" s="1">
        <v>0</v>
      </c>
      <c r="D68" s="2">
        <v>0.24703125000000001</v>
      </c>
      <c r="E68" s="2">
        <v>7.1249999999999994E-2</v>
      </c>
      <c r="F68" s="3">
        <v>4.5333333333333332</v>
      </c>
      <c r="G68" s="3">
        <v>1.2527600000000001</v>
      </c>
      <c r="I68" t="s">
        <v>71</v>
      </c>
      <c r="J68" s="9">
        <v>4.6647300000000003E-2</v>
      </c>
      <c r="K68" s="11">
        <v>-1</v>
      </c>
      <c r="V68" t="s">
        <v>71</v>
      </c>
      <c r="W68" s="9">
        <v>0.1039957</v>
      </c>
      <c r="X68" s="11">
        <v>-1</v>
      </c>
      <c r="AJ68" t="s">
        <v>71</v>
      </c>
      <c r="AK68" s="9">
        <v>0.13241069999999999</v>
      </c>
      <c r="AL68" s="11">
        <v>-1</v>
      </c>
      <c r="AW68" t="s">
        <v>71</v>
      </c>
      <c r="AX68" s="9">
        <v>4.28966E-2</v>
      </c>
      <c r="AY68" s="11">
        <v>-1</v>
      </c>
      <c r="BK68" t="s">
        <v>71</v>
      </c>
      <c r="BL68" s="9">
        <v>0.1222709</v>
      </c>
      <c r="BM68" s="11">
        <v>-1</v>
      </c>
      <c r="BX68" t="s">
        <v>71</v>
      </c>
      <c r="BY68" s="9">
        <v>0.1658973</v>
      </c>
      <c r="BZ68" s="11">
        <v>-1</v>
      </c>
      <c r="CJ68" t="s">
        <v>63</v>
      </c>
      <c r="CK68" s="7">
        <v>0.6</v>
      </c>
      <c r="CL68" s="1">
        <v>-1</v>
      </c>
      <c r="CM68" s="7">
        <v>0.24703125000000001</v>
      </c>
      <c r="DN68" t="s">
        <v>142</v>
      </c>
      <c r="DO68" s="9"/>
      <c r="DP68" s="9">
        <f t="shared" si="5"/>
        <v>0</v>
      </c>
      <c r="DQ68" s="9">
        <f t="shared" si="6"/>
        <v>0</v>
      </c>
      <c r="DR68" s="9">
        <f t="shared" si="6"/>
        <v>0</v>
      </c>
      <c r="DS68" s="9">
        <f t="shared" si="6"/>
        <v>0</v>
      </c>
      <c r="DT68" s="9">
        <f t="shared" si="6"/>
        <v>0</v>
      </c>
    </row>
    <row r="69" spans="1:124" x14ac:dyDescent="0.3">
      <c r="A69" t="s">
        <v>72</v>
      </c>
      <c r="B69">
        <v>155</v>
      </c>
      <c r="C69" s="1">
        <v>0</v>
      </c>
      <c r="D69" s="2">
        <v>0.29903225806451611</v>
      </c>
      <c r="E69" s="2">
        <v>0.28564516129032258</v>
      </c>
      <c r="F69" s="3">
        <v>4.4333333333333336</v>
      </c>
      <c r="G69" s="3">
        <v>1.61619</v>
      </c>
      <c r="I69" t="s">
        <v>72</v>
      </c>
      <c r="J69" s="9">
        <v>0.1025659</v>
      </c>
      <c r="K69" s="11">
        <v>-1</v>
      </c>
      <c r="V69" t="s">
        <v>72</v>
      </c>
      <c r="W69" s="9">
        <v>0.17818059999999999</v>
      </c>
      <c r="X69" s="11">
        <v>-1</v>
      </c>
      <c r="AJ69" t="s">
        <v>72</v>
      </c>
      <c r="AK69" s="9">
        <v>0.13152059999999999</v>
      </c>
      <c r="AL69" s="11">
        <v>-1</v>
      </c>
      <c r="AW69" t="s">
        <v>72</v>
      </c>
      <c r="AX69" s="9">
        <v>0.10781640000000001</v>
      </c>
      <c r="AY69" s="11">
        <v>-1</v>
      </c>
      <c r="BK69" t="s">
        <v>72</v>
      </c>
      <c r="BL69" s="9">
        <v>0.1193063</v>
      </c>
      <c r="BM69" s="11">
        <v>-1</v>
      </c>
      <c r="BX69" t="s">
        <v>72</v>
      </c>
      <c r="BY69" s="9">
        <v>0.2093593</v>
      </c>
      <c r="BZ69" s="11">
        <v>-1</v>
      </c>
      <c r="CJ69" t="s">
        <v>64</v>
      </c>
      <c r="CK69" s="7">
        <v>0.55048387096774198</v>
      </c>
      <c r="CL69" s="1">
        <v>-1</v>
      </c>
      <c r="CM69" s="7">
        <v>0.29903225806451611</v>
      </c>
      <c r="DN69" t="s">
        <v>143</v>
      </c>
      <c r="DO69" s="9"/>
      <c r="DP69" s="9">
        <f t="shared" si="5"/>
        <v>0</v>
      </c>
      <c r="DQ69" s="9">
        <f t="shared" si="6"/>
        <v>0</v>
      </c>
      <c r="DR69" s="9">
        <f t="shared" si="6"/>
        <v>0</v>
      </c>
      <c r="DS69" s="9">
        <f t="shared" si="6"/>
        <v>0</v>
      </c>
      <c r="DT69" s="9">
        <f t="shared" si="6"/>
        <v>0</v>
      </c>
    </row>
    <row r="70" spans="1:124" x14ac:dyDescent="0.3">
      <c r="A70" t="s">
        <v>73</v>
      </c>
      <c r="B70">
        <v>156</v>
      </c>
      <c r="C70" s="1">
        <v>0</v>
      </c>
      <c r="D70" s="2">
        <v>0.47524590163934427</v>
      </c>
      <c r="E70" s="2">
        <v>0.13918032786885245</v>
      </c>
      <c r="F70" s="3">
        <v>4.3</v>
      </c>
      <c r="G70" s="3">
        <v>0.94382999999999995</v>
      </c>
      <c r="I70" t="s">
        <v>73</v>
      </c>
      <c r="J70" s="9">
        <v>0.17763989999999999</v>
      </c>
      <c r="K70" s="11">
        <v>-1</v>
      </c>
      <c r="V70" t="s">
        <v>73</v>
      </c>
      <c r="W70" s="9">
        <v>0.24867500000000001</v>
      </c>
      <c r="X70" s="11">
        <v>-1</v>
      </c>
      <c r="AJ70" t="s">
        <v>73</v>
      </c>
      <c r="AK70" s="9">
        <v>0.12853490000000001</v>
      </c>
      <c r="AL70" s="11">
        <v>-1</v>
      </c>
      <c r="AW70" t="s">
        <v>73</v>
      </c>
      <c r="AX70" s="9">
        <v>9.1180200000000003E-2</v>
      </c>
      <c r="AY70" s="11">
        <v>-1</v>
      </c>
      <c r="BK70" t="s">
        <v>73</v>
      </c>
      <c r="BL70" s="9">
        <v>0.121326</v>
      </c>
      <c r="BM70" s="11">
        <v>-1</v>
      </c>
      <c r="BX70" t="s">
        <v>73</v>
      </c>
      <c r="BY70" s="9">
        <v>0.21797169999999999</v>
      </c>
      <c r="BZ70" s="11">
        <v>-1</v>
      </c>
      <c r="CJ70" t="s">
        <v>65</v>
      </c>
      <c r="CK70" s="7">
        <v>0.52233333333333332</v>
      </c>
      <c r="CL70" s="1">
        <v>-1</v>
      </c>
      <c r="CM70" s="7">
        <v>0.47524590163934427</v>
      </c>
      <c r="DN70" t="s">
        <v>144</v>
      </c>
      <c r="DO70" s="9"/>
      <c r="DP70" s="9">
        <f t="shared" si="5"/>
        <v>0</v>
      </c>
      <c r="DQ70" s="9">
        <f t="shared" si="6"/>
        <v>0</v>
      </c>
      <c r="DR70" s="9">
        <f t="shared" si="6"/>
        <v>0</v>
      </c>
      <c r="DS70" s="9">
        <f t="shared" si="6"/>
        <v>0</v>
      </c>
      <c r="DT70" s="9">
        <f t="shared" si="6"/>
        <v>0</v>
      </c>
    </row>
    <row r="71" spans="1:124" x14ac:dyDescent="0.3">
      <c r="A71" t="s">
        <v>74</v>
      </c>
      <c r="B71">
        <v>157</v>
      </c>
      <c r="C71" s="1">
        <v>0</v>
      </c>
      <c r="D71" s="2">
        <v>0.95750000000000002</v>
      </c>
      <c r="E71" s="2">
        <v>0.25703124999999999</v>
      </c>
      <c r="F71" s="3">
        <v>4.2666666666666666</v>
      </c>
      <c r="G71" s="3">
        <v>0.83499999999999996</v>
      </c>
      <c r="I71" t="s">
        <v>74</v>
      </c>
      <c r="J71" s="9">
        <v>0.19890910000000001</v>
      </c>
      <c r="K71" s="11">
        <v>-1</v>
      </c>
      <c r="V71" t="s">
        <v>74</v>
      </c>
      <c r="W71" s="9">
        <v>0.22796369999999999</v>
      </c>
      <c r="X71" s="11">
        <v>-1</v>
      </c>
      <c r="AJ71" t="s">
        <v>74</v>
      </c>
      <c r="AK71" s="9">
        <v>0.1206058</v>
      </c>
      <c r="AL71" s="11">
        <v>-1</v>
      </c>
      <c r="AW71" t="s">
        <v>74</v>
      </c>
      <c r="AX71" s="9">
        <v>0.1477851</v>
      </c>
      <c r="AY71" s="11">
        <v>-1</v>
      </c>
      <c r="BK71" t="s">
        <v>74</v>
      </c>
      <c r="BL71" s="9">
        <v>0.119699</v>
      </c>
      <c r="BM71" s="11">
        <v>-1</v>
      </c>
      <c r="BX71" t="s">
        <v>74</v>
      </c>
      <c r="BY71" s="9">
        <v>0.24960360000000001</v>
      </c>
      <c r="BZ71" s="11">
        <v>-1</v>
      </c>
      <c r="CJ71" t="s">
        <v>66</v>
      </c>
      <c r="CK71" s="7">
        <v>0.42375000000000002</v>
      </c>
      <c r="CL71" s="1">
        <v>-1</v>
      </c>
      <c r="CM71" s="7">
        <v>0.95750000000000002</v>
      </c>
      <c r="DN71" t="s">
        <v>145</v>
      </c>
      <c r="DO71" s="9">
        <v>2.2419999999999999E-2</v>
      </c>
      <c r="DP71" s="9">
        <f t="shared" si="5"/>
        <v>0</v>
      </c>
      <c r="DQ71" s="9">
        <f t="shared" si="6"/>
        <v>0</v>
      </c>
      <c r="DR71" s="9">
        <f t="shared" si="6"/>
        <v>0</v>
      </c>
      <c r="DS71" s="9">
        <f t="shared" si="6"/>
        <v>0</v>
      </c>
      <c r="DT71" s="9">
        <f t="shared" si="6"/>
        <v>0</v>
      </c>
    </row>
    <row r="72" spans="1:124" x14ac:dyDescent="0.3">
      <c r="A72" t="s">
        <v>75</v>
      </c>
      <c r="B72">
        <v>158</v>
      </c>
      <c r="C72" s="1">
        <v>0</v>
      </c>
      <c r="D72" s="2">
        <v>1.0878125000000001</v>
      </c>
      <c r="E72" s="2">
        <v>0.25062499999999999</v>
      </c>
      <c r="F72" s="3">
        <v>4.2333333333333334</v>
      </c>
      <c r="G72" s="3">
        <v>1.3230299999999999</v>
      </c>
      <c r="I72" t="s">
        <v>75</v>
      </c>
      <c r="J72" s="9">
        <v>0.28661989999999998</v>
      </c>
      <c r="K72" s="11">
        <v>-1</v>
      </c>
      <c r="V72" t="s">
        <v>75</v>
      </c>
      <c r="W72" s="9">
        <v>0.29433789999999999</v>
      </c>
      <c r="X72" s="11">
        <v>-1</v>
      </c>
      <c r="AJ72" t="s">
        <v>75</v>
      </c>
      <c r="AK72" s="9">
        <v>0.11852360000000001</v>
      </c>
      <c r="AL72" s="11">
        <v>-1</v>
      </c>
      <c r="AW72" t="s">
        <v>75</v>
      </c>
      <c r="AX72" s="9">
        <v>0.1333239</v>
      </c>
      <c r="AY72" s="11">
        <v>-1</v>
      </c>
      <c r="BK72" t="s">
        <v>75</v>
      </c>
      <c r="BL72" s="9">
        <v>0.11978709999999999</v>
      </c>
      <c r="BM72" s="11">
        <v>-1</v>
      </c>
      <c r="BX72" t="s">
        <v>75</v>
      </c>
      <c r="BY72" s="9">
        <v>0.238536</v>
      </c>
      <c r="BZ72" s="11">
        <v>-1</v>
      </c>
      <c r="CJ72" t="s">
        <v>67</v>
      </c>
      <c r="CK72" s="7">
        <v>0.3384375</v>
      </c>
      <c r="CL72" s="1">
        <v>-1</v>
      </c>
      <c r="CM72" s="7">
        <v>1.0878125000000001</v>
      </c>
      <c r="DN72" t="s">
        <v>146</v>
      </c>
      <c r="DO72" s="9"/>
      <c r="DP72" s="9">
        <f t="shared" si="5"/>
        <v>0</v>
      </c>
      <c r="DQ72" s="9">
        <f t="shared" si="6"/>
        <v>0</v>
      </c>
      <c r="DR72" s="9">
        <f t="shared" si="6"/>
        <v>0</v>
      </c>
      <c r="DS72" s="9">
        <f t="shared" si="6"/>
        <v>0</v>
      </c>
      <c r="DT72" s="9">
        <f t="shared" si="6"/>
        <v>0</v>
      </c>
    </row>
    <row r="73" spans="1:124" x14ac:dyDescent="0.3">
      <c r="A73" t="s">
        <v>76</v>
      </c>
      <c r="B73">
        <v>159</v>
      </c>
      <c r="C73" s="1">
        <v>0</v>
      </c>
      <c r="D73" s="2">
        <v>0.93725806451612903</v>
      </c>
      <c r="E73" s="2">
        <v>0.19661290322580646</v>
      </c>
      <c r="F73" s="3">
        <v>4.0666666666666664</v>
      </c>
      <c r="G73" s="3">
        <v>1.6427799999999999</v>
      </c>
      <c r="I73" t="s">
        <v>76</v>
      </c>
      <c r="J73" s="9">
        <v>0.25256800000000001</v>
      </c>
      <c r="K73" s="11">
        <v>-1</v>
      </c>
      <c r="V73" t="s">
        <v>76</v>
      </c>
      <c r="W73" s="9">
        <v>0.27862049999999999</v>
      </c>
      <c r="X73" s="11">
        <v>-1</v>
      </c>
      <c r="AJ73" t="s">
        <v>76</v>
      </c>
      <c r="AK73" s="9">
        <v>0.1209315</v>
      </c>
      <c r="AL73" s="11">
        <v>-1</v>
      </c>
      <c r="AW73" t="s">
        <v>76</v>
      </c>
      <c r="AX73" s="9">
        <v>6.5597000000000003E-2</v>
      </c>
      <c r="AY73" s="11">
        <v>-1</v>
      </c>
      <c r="BK73" t="s">
        <v>76</v>
      </c>
      <c r="BL73" s="9">
        <v>0.12053120000000001</v>
      </c>
      <c r="BM73" s="11">
        <v>-1</v>
      </c>
      <c r="BX73" t="s">
        <v>76</v>
      </c>
      <c r="BY73" s="9">
        <v>0.17898629999999999</v>
      </c>
      <c r="BZ73" s="11">
        <v>-1</v>
      </c>
      <c r="CJ73" t="s">
        <v>68</v>
      </c>
      <c r="CK73" s="7">
        <v>0.17177419354838711</v>
      </c>
      <c r="CL73" s="1">
        <v>-1</v>
      </c>
      <c r="CM73" s="7">
        <v>0.93725806451612903</v>
      </c>
      <c r="DN73" t="s">
        <v>147</v>
      </c>
      <c r="DO73" s="9"/>
      <c r="DP73" s="9">
        <f t="shared" si="5"/>
        <v>0</v>
      </c>
      <c r="DQ73" s="9">
        <f t="shared" si="6"/>
        <v>0</v>
      </c>
      <c r="DR73" s="9">
        <f t="shared" si="6"/>
        <v>0</v>
      </c>
      <c r="DS73" s="9">
        <f t="shared" si="6"/>
        <v>0</v>
      </c>
      <c r="DT73" s="9">
        <f t="shared" si="6"/>
        <v>0</v>
      </c>
    </row>
    <row r="74" spans="1:124" x14ac:dyDescent="0.3">
      <c r="A74" t="s">
        <v>77</v>
      </c>
      <c r="B74">
        <v>160</v>
      </c>
      <c r="C74" s="1">
        <v>0</v>
      </c>
      <c r="D74" s="2">
        <v>0.76380952380952383</v>
      </c>
      <c r="E74" s="2">
        <v>-5.7936507936507939E-2</v>
      </c>
      <c r="F74" s="3">
        <v>4.0333333333333332</v>
      </c>
      <c r="G74" s="3">
        <v>0.36445</v>
      </c>
      <c r="I74" t="s">
        <v>77</v>
      </c>
      <c r="J74" s="9">
        <v>0.18241740000000001</v>
      </c>
      <c r="K74" s="11">
        <v>-1</v>
      </c>
      <c r="V74" t="s">
        <v>77</v>
      </c>
      <c r="W74" s="9">
        <v>0.228601</v>
      </c>
      <c r="X74" s="11">
        <v>-1</v>
      </c>
      <c r="AJ74" t="s">
        <v>77</v>
      </c>
      <c r="AK74" s="9">
        <v>0.123748</v>
      </c>
      <c r="AL74" s="11">
        <v>-1</v>
      </c>
      <c r="AW74" t="s">
        <v>77</v>
      </c>
      <c r="AX74" s="9">
        <v>6.3706399999999996E-2</v>
      </c>
      <c r="AY74" s="11">
        <v>-1</v>
      </c>
      <c r="BK74" t="s">
        <v>77</v>
      </c>
      <c r="BL74" s="9">
        <v>0.124082</v>
      </c>
      <c r="BM74" s="11">
        <v>-1</v>
      </c>
      <c r="BX74" t="s">
        <v>77</v>
      </c>
      <c r="BY74" s="9">
        <v>0.21858169999999999</v>
      </c>
      <c r="BZ74" s="11">
        <v>-1</v>
      </c>
      <c r="CJ74" t="s">
        <v>69</v>
      </c>
      <c r="CK74" s="7">
        <v>0.14131147540983607</v>
      </c>
      <c r="CL74" s="1">
        <v>-1</v>
      </c>
      <c r="CM74" s="7">
        <v>0.76380952380952383</v>
      </c>
      <c r="DN74" t="s">
        <v>148</v>
      </c>
      <c r="DO74" s="9"/>
      <c r="DP74" s="9">
        <f t="shared" si="5"/>
        <v>0</v>
      </c>
      <c r="DQ74" s="9">
        <f t="shared" si="6"/>
        <v>0</v>
      </c>
      <c r="DR74" s="9">
        <f t="shared" si="6"/>
        <v>0</v>
      </c>
      <c r="DS74" s="9">
        <f t="shared" si="6"/>
        <v>0</v>
      </c>
      <c r="DT74" s="9">
        <f t="shared" si="6"/>
        <v>0</v>
      </c>
    </row>
    <row r="75" spans="1:124" x14ac:dyDescent="0.3">
      <c r="A75" t="s">
        <v>78</v>
      </c>
      <c r="B75">
        <v>161</v>
      </c>
      <c r="C75" s="1">
        <v>0</v>
      </c>
      <c r="D75" s="2">
        <v>0.28888888888888886</v>
      </c>
      <c r="E75" s="2">
        <v>-0.38777777777777778</v>
      </c>
      <c r="F75" s="3">
        <v>3.9333333333333331</v>
      </c>
      <c r="G75" s="3">
        <v>1.8205800000000001</v>
      </c>
      <c r="I75" t="s">
        <v>78</v>
      </c>
      <c r="J75" s="9">
        <v>5.9092899999999997E-2</v>
      </c>
      <c r="K75" s="11">
        <v>-1</v>
      </c>
      <c r="V75" t="s">
        <v>78</v>
      </c>
      <c r="W75" s="9">
        <v>0.1206363</v>
      </c>
      <c r="X75" s="11">
        <v>-1</v>
      </c>
      <c r="AJ75" t="s">
        <v>78</v>
      </c>
      <c r="AK75" s="9">
        <v>0.1316939</v>
      </c>
      <c r="AL75" s="11">
        <v>-1</v>
      </c>
      <c r="AW75" t="s">
        <v>78</v>
      </c>
      <c r="AX75" s="9">
        <v>2.0707900000000001E-2</v>
      </c>
      <c r="AY75" s="11">
        <v>-1</v>
      </c>
      <c r="BK75" t="s">
        <v>78</v>
      </c>
      <c r="BL75" s="9">
        <v>0.12879109999999999</v>
      </c>
      <c r="BM75" s="11">
        <v>-1</v>
      </c>
      <c r="BX75" t="s">
        <v>78</v>
      </c>
      <c r="BY75" s="9">
        <v>0.18634500000000001</v>
      </c>
      <c r="BZ75" s="11">
        <v>-1</v>
      </c>
      <c r="CJ75" t="s">
        <v>70</v>
      </c>
      <c r="CK75" s="7">
        <v>3.4920634920634921E-2</v>
      </c>
      <c r="CL75" s="1">
        <v>-1</v>
      </c>
      <c r="CM75" s="7">
        <v>0.28888888888888886</v>
      </c>
      <c r="DN75" t="s">
        <v>149</v>
      </c>
      <c r="DO75" s="9">
        <v>2.945E-2</v>
      </c>
      <c r="DP75" s="9">
        <f t="shared" si="5"/>
        <v>0</v>
      </c>
      <c r="DQ75" s="9">
        <f t="shared" si="6"/>
        <v>0</v>
      </c>
      <c r="DR75" s="9">
        <f t="shared" si="6"/>
        <v>0</v>
      </c>
      <c r="DS75" s="9">
        <f t="shared" si="6"/>
        <v>0</v>
      </c>
      <c r="DT75" s="9">
        <f t="shared" si="6"/>
        <v>0</v>
      </c>
    </row>
    <row r="76" spans="1:124" x14ac:dyDescent="0.3">
      <c r="A76" t="s">
        <v>79</v>
      </c>
      <c r="B76">
        <v>162</v>
      </c>
      <c r="C76" s="1">
        <v>0</v>
      </c>
      <c r="D76" s="2">
        <v>-0.31222222222222223</v>
      </c>
      <c r="E76" s="2">
        <v>-0.32714285714285712</v>
      </c>
      <c r="F76" s="3">
        <v>4</v>
      </c>
      <c r="G76" s="3">
        <v>9.9769999999999998E-2</v>
      </c>
      <c r="I76" t="s">
        <v>79</v>
      </c>
      <c r="J76" s="9">
        <v>2.9121399999999999E-2</v>
      </c>
      <c r="K76" s="11">
        <v>-1</v>
      </c>
      <c r="V76" t="s">
        <v>79</v>
      </c>
      <c r="W76" s="9">
        <v>9.8949800000000004E-2</v>
      </c>
      <c r="X76" s="11">
        <v>-1</v>
      </c>
      <c r="AJ76" t="s">
        <v>79</v>
      </c>
      <c r="AK76" s="9">
        <v>0.1422464</v>
      </c>
      <c r="AL76" s="11">
        <v>-1</v>
      </c>
      <c r="AW76" t="s">
        <v>79</v>
      </c>
      <c r="AX76" s="9">
        <v>2.4461900000000002E-2</v>
      </c>
      <c r="AY76" s="11">
        <v>-1</v>
      </c>
      <c r="BK76" t="s">
        <v>79</v>
      </c>
      <c r="BL76" s="9">
        <v>0.12791630000000001</v>
      </c>
      <c r="BM76" s="11">
        <v>-1</v>
      </c>
      <c r="BX76" t="s">
        <v>79</v>
      </c>
      <c r="BY76" s="9">
        <v>0.18801780000000001</v>
      </c>
      <c r="BZ76" s="11">
        <v>-1</v>
      </c>
      <c r="CJ76" t="s">
        <v>71</v>
      </c>
      <c r="CK76" s="7">
        <v>7.1249999999999994E-2</v>
      </c>
      <c r="CL76" s="1">
        <v>-1</v>
      </c>
      <c r="CM76" s="7">
        <v>-0.31222222222222223</v>
      </c>
      <c r="DN76" t="s">
        <v>150</v>
      </c>
      <c r="DO76" s="9"/>
      <c r="DP76" s="9">
        <f t="shared" si="5"/>
        <v>0</v>
      </c>
      <c r="DQ76" s="9">
        <f t="shared" si="6"/>
        <v>0</v>
      </c>
      <c r="DR76" s="9">
        <f t="shared" si="6"/>
        <v>0</v>
      </c>
      <c r="DS76" s="9">
        <f t="shared" si="6"/>
        <v>0</v>
      </c>
      <c r="DT76" s="9">
        <f t="shared" si="6"/>
        <v>0</v>
      </c>
    </row>
    <row r="77" spans="1:124" x14ac:dyDescent="0.3">
      <c r="A77" t="s">
        <v>80</v>
      </c>
      <c r="B77">
        <v>163</v>
      </c>
      <c r="C77" s="1">
        <v>0</v>
      </c>
      <c r="D77" s="2">
        <v>-0.62951612903225806</v>
      </c>
      <c r="E77" s="2">
        <v>-0.14838709677419354</v>
      </c>
      <c r="F77" s="3">
        <v>3.9</v>
      </c>
      <c r="G77" s="3">
        <v>0.59436</v>
      </c>
      <c r="I77" t="s">
        <v>80</v>
      </c>
      <c r="J77" s="9">
        <v>3.2829400000000002E-2</v>
      </c>
      <c r="K77" s="11">
        <v>-1</v>
      </c>
      <c r="V77" t="s">
        <v>80</v>
      </c>
      <c r="W77" s="9">
        <v>0.1242844</v>
      </c>
      <c r="X77" s="11">
        <v>-1</v>
      </c>
      <c r="AJ77" t="s">
        <v>80</v>
      </c>
      <c r="AK77" s="9">
        <v>0.14804120000000001</v>
      </c>
      <c r="AL77" s="11">
        <v>-1</v>
      </c>
      <c r="AW77" t="s">
        <v>80</v>
      </c>
      <c r="AX77" s="9">
        <v>4.3999000000000003E-2</v>
      </c>
      <c r="AY77" s="11">
        <v>-1</v>
      </c>
      <c r="BK77" t="s">
        <v>80</v>
      </c>
      <c r="BL77" s="9">
        <v>0.12536120000000001</v>
      </c>
      <c r="BM77" s="11">
        <v>-1</v>
      </c>
      <c r="BX77" t="s">
        <v>80</v>
      </c>
      <c r="BY77" s="9">
        <v>0.20248749999999999</v>
      </c>
      <c r="BZ77" s="11">
        <v>-1</v>
      </c>
      <c r="CJ77" t="s">
        <v>72</v>
      </c>
      <c r="CK77" s="7">
        <v>0.28564516129032258</v>
      </c>
      <c r="CL77" s="1">
        <v>-1</v>
      </c>
      <c r="CM77" s="7">
        <v>-0.62951612903225806</v>
      </c>
      <c r="DN77" t="s">
        <v>151</v>
      </c>
      <c r="DO77" s="9"/>
      <c r="DP77" s="9">
        <f t="shared" si="5"/>
        <v>0</v>
      </c>
      <c r="DQ77" s="9">
        <f t="shared" si="6"/>
        <v>0</v>
      </c>
      <c r="DR77" s="9">
        <f t="shared" si="6"/>
        <v>0</v>
      </c>
      <c r="DS77" s="9">
        <f t="shared" si="6"/>
        <v>0</v>
      </c>
      <c r="DT77" s="9">
        <f t="shared" si="6"/>
        <v>0</v>
      </c>
    </row>
    <row r="78" spans="1:124" x14ac:dyDescent="0.3">
      <c r="A78" t="s">
        <v>81</v>
      </c>
      <c r="B78">
        <v>164</v>
      </c>
      <c r="C78" s="1">
        <v>1</v>
      </c>
      <c r="D78" s="2">
        <v>0.11080645161290323</v>
      </c>
      <c r="E78" s="2">
        <v>0.46403225806451615</v>
      </c>
      <c r="F78" s="3">
        <v>4.2333333333333334</v>
      </c>
      <c r="G78" s="3">
        <v>-0.32422000000000001</v>
      </c>
      <c r="I78" t="s">
        <v>81</v>
      </c>
      <c r="J78" s="9">
        <v>7.7937199999999998E-2</v>
      </c>
      <c r="K78" s="11">
        <v>1</v>
      </c>
      <c r="V78" t="s">
        <v>81</v>
      </c>
      <c r="W78" s="9">
        <v>0.15871060000000001</v>
      </c>
      <c r="X78" s="11">
        <v>1</v>
      </c>
      <c r="AJ78" t="s">
        <v>81</v>
      </c>
      <c r="AK78" s="9">
        <v>0.1347622</v>
      </c>
      <c r="AL78" s="11">
        <v>1</v>
      </c>
      <c r="AW78" t="s">
        <v>81</v>
      </c>
      <c r="AX78" s="9">
        <v>0.24435419999999999</v>
      </c>
      <c r="AY78" s="11">
        <v>1</v>
      </c>
      <c r="BK78" t="s">
        <v>81</v>
      </c>
      <c r="BL78" s="9">
        <v>0.1168786</v>
      </c>
      <c r="BM78" s="11">
        <v>1</v>
      </c>
      <c r="BX78" t="s">
        <v>81</v>
      </c>
      <c r="BY78" s="9">
        <v>0.27908660000000002</v>
      </c>
      <c r="BZ78" s="11">
        <v>1</v>
      </c>
      <c r="CJ78" t="s">
        <v>73</v>
      </c>
      <c r="CK78" s="7">
        <v>0.13918032786885245</v>
      </c>
      <c r="CL78" s="1">
        <v>-1</v>
      </c>
      <c r="CM78" s="7">
        <v>0.11080645161290323</v>
      </c>
      <c r="DN78" t="s">
        <v>152</v>
      </c>
      <c r="DO78" s="9"/>
      <c r="DP78" s="9">
        <f t="shared" si="5"/>
        <v>0</v>
      </c>
      <c r="DQ78" s="9">
        <f t="shared" si="6"/>
        <v>0</v>
      </c>
      <c r="DR78" s="9">
        <f t="shared" si="6"/>
        <v>0</v>
      </c>
      <c r="DS78" s="9">
        <f t="shared" si="6"/>
        <v>0</v>
      </c>
      <c r="DT78" s="9">
        <f t="shared" si="6"/>
        <v>0</v>
      </c>
    </row>
    <row r="79" spans="1:124" x14ac:dyDescent="0.3">
      <c r="A79" t="s">
        <v>82</v>
      </c>
      <c r="B79">
        <v>165</v>
      </c>
      <c r="C79" s="1">
        <v>1</v>
      </c>
      <c r="D79" s="2">
        <v>1.5355555555555556</v>
      </c>
      <c r="E79" s="2">
        <v>1.0844444444444443</v>
      </c>
      <c r="F79" s="3">
        <v>4.4000000000000004</v>
      </c>
      <c r="G79" s="3">
        <v>0.62139</v>
      </c>
      <c r="I79" t="s">
        <v>82</v>
      </c>
      <c r="J79" s="9">
        <v>0.3224476</v>
      </c>
      <c r="K79" s="11">
        <v>1</v>
      </c>
      <c r="V79" t="s">
        <v>82</v>
      </c>
      <c r="W79" s="9">
        <v>0.28165400000000002</v>
      </c>
      <c r="X79" s="11">
        <v>1</v>
      </c>
      <c r="AJ79" t="s">
        <v>82</v>
      </c>
      <c r="AK79" s="9">
        <v>0.1115633</v>
      </c>
      <c r="AL79" s="11">
        <v>1</v>
      </c>
      <c r="AW79" t="s">
        <v>82</v>
      </c>
      <c r="AX79" s="9">
        <v>0.67382039999999999</v>
      </c>
      <c r="AY79" s="11">
        <v>1</v>
      </c>
      <c r="BK79" t="s">
        <v>82</v>
      </c>
      <c r="BL79" s="9">
        <v>0.1087084</v>
      </c>
      <c r="BM79" s="11">
        <v>1</v>
      </c>
      <c r="BX79" t="s">
        <v>82</v>
      </c>
      <c r="BY79" s="9">
        <v>0.39541860000000001</v>
      </c>
      <c r="BZ79" s="11">
        <v>1</v>
      </c>
      <c r="CJ79" t="s">
        <v>74</v>
      </c>
      <c r="CK79" s="7">
        <v>0.25703124999999999</v>
      </c>
      <c r="CL79" s="1">
        <v>-1</v>
      </c>
      <c r="CM79" s="7">
        <v>1.5355555555555556</v>
      </c>
      <c r="DN79" t="s">
        <v>153</v>
      </c>
      <c r="DO79" s="9">
        <v>2.2939999999999999E-2</v>
      </c>
      <c r="DP79" s="9">
        <f t="shared" si="5"/>
        <v>0</v>
      </c>
      <c r="DQ79" s="9">
        <f t="shared" si="6"/>
        <v>0</v>
      </c>
      <c r="DR79" s="9">
        <f t="shared" si="6"/>
        <v>0</v>
      </c>
      <c r="DS79" s="9">
        <f t="shared" si="6"/>
        <v>0</v>
      </c>
      <c r="DT79" s="9">
        <f t="shared" si="6"/>
        <v>0</v>
      </c>
    </row>
    <row r="80" spans="1:124" x14ac:dyDescent="0.3">
      <c r="A80" t="s">
        <v>83</v>
      </c>
      <c r="B80">
        <v>166</v>
      </c>
      <c r="C80" s="1">
        <v>1</v>
      </c>
      <c r="D80" s="2">
        <v>1.7121311475409835</v>
      </c>
      <c r="E80" s="2">
        <v>1.3195081967213116</v>
      </c>
      <c r="F80" s="3">
        <v>4.833333333333333</v>
      </c>
      <c r="G80" s="3">
        <v>-0.40034999999999998</v>
      </c>
      <c r="I80" t="s">
        <v>83</v>
      </c>
      <c r="J80" s="9">
        <v>0.5877327</v>
      </c>
      <c r="K80" s="11">
        <v>1</v>
      </c>
      <c r="V80" t="s">
        <v>83</v>
      </c>
      <c r="W80" s="9">
        <v>0.48244690000000001</v>
      </c>
      <c r="X80" s="11">
        <v>1</v>
      </c>
      <c r="AJ80" t="s">
        <v>83</v>
      </c>
      <c r="AK80" s="9">
        <v>0.10890039999999999</v>
      </c>
      <c r="AL80" s="11">
        <v>1</v>
      </c>
      <c r="AW80" t="s">
        <v>83</v>
      </c>
      <c r="AX80" s="9">
        <v>0.72056220000000004</v>
      </c>
      <c r="AY80" s="11">
        <v>1</v>
      </c>
      <c r="BK80" t="s">
        <v>83</v>
      </c>
      <c r="BL80" s="9">
        <v>0.1057227</v>
      </c>
      <c r="BM80" s="11">
        <v>1</v>
      </c>
      <c r="BX80" t="s">
        <v>83</v>
      </c>
      <c r="BY80" s="9">
        <v>0.37292710000000001</v>
      </c>
      <c r="BZ80" s="11">
        <v>1</v>
      </c>
      <c r="CJ80" t="s">
        <v>75</v>
      </c>
      <c r="CK80" s="7">
        <v>0.25062499999999999</v>
      </c>
      <c r="CL80" s="1">
        <v>-1</v>
      </c>
      <c r="CM80" s="7">
        <v>1.7121311475409835</v>
      </c>
      <c r="DN80" t="s">
        <v>154</v>
      </c>
      <c r="DO80" s="9"/>
      <c r="DP80" s="9">
        <f t="shared" si="5"/>
        <v>0</v>
      </c>
      <c r="DQ80" s="9">
        <f t="shared" si="6"/>
        <v>0</v>
      </c>
      <c r="DR80" s="9">
        <f t="shared" si="6"/>
        <v>0</v>
      </c>
      <c r="DS80" s="9">
        <f t="shared" si="6"/>
        <v>0</v>
      </c>
      <c r="DT80" s="9">
        <f t="shared" si="6"/>
        <v>0</v>
      </c>
    </row>
    <row r="81" spans="1:124" x14ac:dyDescent="0.3">
      <c r="A81" t="s">
        <v>84</v>
      </c>
      <c r="B81">
        <v>167</v>
      </c>
      <c r="C81" s="1">
        <v>0.66666666666666663</v>
      </c>
      <c r="D81" s="2">
        <v>2.8124193548387098</v>
      </c>
      <c r="E81" s="2">
        <v>1.895</v>
      </c>
      <c r="F81" s="3">
        <v>5.5</v>
      </c>
      <c r="G81" s="3">
        <v>0.27731</v>
      </c>
      <c r="I81" t="s">
        <v>84</v>
      </c>
      <c r="J81" s="9">
        <v>0.81866209999999995</v>
      </c>
      <c r="K81" s="11">
        <v>1</v>
      </c>
      <c r="V81" t="s">
        <v>84</v>
      </c>
      <c r="W81" s="9">
        <v>0.59398770000000001</v>
      </c>
      <c r="X81" s="11">
        <v>1</v>
      </c>
      <c r="AJ81" t="s">
        <v>84</v>
      </c>
      <c r="AK81" s="9">
        <v>9.3332300000000007E-2</v>
      </c>
      <c r="AL81" s="11">
        <v>1</v>
      </c>
      <c r="AW81" t="s">
        <v>84</v>
      </c>
      <c r="AX81" s="9">
        <v>0.80615619999999999</v>
      </c>
      <c r="AY81" s="11">
        <v>1</v>
      </c>
      <c r="BK81" t="s">
        <v>84</v>
      </c>
      <c r="BL81" s="9">
        <v>9.8664299999999996E-2</v>
      </c>
      <c r="BM81" s="11">
        <v>1</v>
      </c>
      <c r="BX81" t="s">
        <v>84</v>
      </c>
      <c r="BY81" s="9">
        <v>0.30934289999999998</v>
      </c>
      <c r="BZ81" s="11">
        <v>1</v>
      </c>
      <c r="CJ81" t="s">
        <v>76</v>
      </c>
      <c r="CK81" s="7">
        <v>0.19661290322580646</v>
      </c>
      <c r="CL81" s="1">
        <v>-1</v>
      </c>
      <c r="CM81" s="7">
        <v>2.8124193548387098</v>
      </c>
      <c r="DN81" t="s">
        <v>155</v>
      </c>
      <c r="DO81" s="9"/>
      <c r="DP81" s="9">
        <f t="shared" si="5"/>
        <v>0</v>
      </c>
      <c r="DQ81" s="9">
        <f t="shared" si="6"/>
        <v>0</v>
      </c>
      <c r="DR81" s="9">
        <f t="shared" si="6"/>
        <v>0</v>
      </c>
      <c r="DS81" s="9">
        <f t="shared" si="6"/>
        <v>0</v>
      </c>
      <c r="DT81" s="9">
        <f t="shared" si="6"/>
        <v>0</v>
      </c>
    </row>
    <row r="82" spans="1:124" x14ac:dyDescent="0.3">
      <c r="A82" t="s">
        <v>85</v>
      </c>
      <c r="B82">
        <v>168</v>
      </c>
      <c r="C82" s="1">
        <v>0</v>
      </c>
      <c r="D82" s="2">
        <v>3.3248333333333333</v>
      </c>
      <c r="E82" s="2">
        <v>1.8786666666666667</v>
      </c>
      <c r="F82" s="3">
        <v>5.7</v>
      </c>
      <c r="G82" s="3">
        <v>0.82823000000000002</v>
      </c>
      <c r="I82" t="s">
        <v>85</v>
      </c>
      <c r="J82" s="9">
        <v>0.62077859999999996</v>
      </c>
      <c r="K82" s="11">
        <v>-1</v>
      </c>
      <c r="V82" t="s">
        <v>85</v>
      </c>
      <c r="W82" s="9">
        <v>0.3373312</v>
      </c>
      <c r="X82" s="11">
        <v>-1</v>
      </c>
      <c r="AJ82" t="s">
        <v>85</v>
      </c>
      <c r="AK82" s="9">
        <v>8.6670499999999998E-2</v>
      </c>
      <c r="AL82" s="11">
        <v>-1</v>
      </c>
      <c r="AW82" t="s">
        <v>85</v>
      </c>
      <c r="AX82" s="9">
        <v>0.44480789999999998</v>
      </c>
      <c r="AY82" s="11">
        <v>-1</v>
      </c>
      <c r="BK82" t="s">
        <v>85</v>
      </c>
      <c r="BL82" s="9">
        <v>9.8859799999999998E-2</v>
      </c>
      <c r="BM82" s="11">
        <v>-1</v>
      </c>
      <c r="BX82" t="s">
        <v>85</v>
      </c>
      <c r="BY82" s="9">
        <v>0.13731109999999999</v>
      </c>
      <c r="BZ82" s="11">
        <v>-1</v>
      </c>
      <c r="CJ82" t="s">
        <v>77</v>
      </c>
      <c r="CK82" s="7">
        <v>-5.7936507936507939E-2</v>
      </c>
      <c r="CL82" s="1">
        <v>-1</v>
      </c>
      <c r="CM82" s="7">
        <v>3.3248333333333333</v>
      </c>
      <c r="DN82" t="s">
        <v>156</v>
      </c>
      <c r="DO82" s="9"/>
      <c r="DP82" s="9">
        <f t="shared" si="5"/>
        <v>0</v>
      </c>
      <c r="DQ82" s="9">
        <f t="shared" si="6"/>
        <v>0</v>
      </c>
      <c r="DR82" s="9">
        <f t="shared" si="6"/>
        <v>0</v>
      </c>
      <c r="DS82" s="9">
        <f t="shared" si="6"/>
        <v>0</v>
      </c>
      <c r="DT82" s="9">
        <f t="shared" si="6"/>
        <v>0</v>
      </c>
    </row>
    <row r="83" spans="1:124" x14ac:dyDescent="0.3">
      <c r="A83" t="s">
        <v>86</v>
      </c>
      <c r="B83">
        <v>169</v>
      </c>
      <c r="C83" s="1">
        <v>0</v>
      </c>
      <c r="D83" s="2">
        <v>3.35984375</v>
      </c>
      <c r="E83" s="2">
        <v>1.8721874999999999</v>
      </c>
      <c r="F83" s="3">
        <v>5.833333333333333</v>
      </c>
      <c r="G83" s="3">
        <v>0.61550000000000005</v>
      </c>
      <c r="I83" t="s">
        <v>86</v>
      </c>
      <c r="J83" s="9">
        <v>0.1225174</v>
      </c>
      <c r="K83" s="11">
        <v>-1</v>
      </c>
      <c r="V83" t="s">
        <v>86</v>
      </c>
      <c r="W83" s="9">
        <v>4.5969700000000002E-2</v>
      </c>
      <c r="X83" s="11">
        <v>-1</v>
      </c>
      <c r="AJ83" t="s">
        <v>86</v>
      </c>
      <c r="AK83" s="9">
        <v>8.6228700000000005E-2</v>
      </c>
      <c r="AL83" s="11">
        <v>-1</v>
      </c>
      <c r="AW83" t="s">
        <v>86</v>
      </c>
      <c r="AX83" s="9">
        <v>0.12619549999999999</v>
      </c>
      <c r="AY83" s="11">
        <v>-1</v>
      </c>
      <c r="BK83" t="s">
        <v>86</v>
      </c>
      <c r="BL83" s="9">
        <v>9.8937399999999995E-2</v>
      </c>
      <c r="BM83" s="11">
        <v>-1</v>
      </c>
      <c r="BX83" t="s">
        <v>86</v>
      </c>
      <c r="BY83" s="9">
        <v>4.5036899999999998E-2</v>
      </c>
      <c r="BZ83" s="11">
        <v>-1</v>
      </c>
      <c r="CJ83" t="s">
        <v>78</v>
      </c>
      <c r="CK83" s="7">
        <v>-0.38777777777777778</v>
      </c>
      <c r="CL83" s="1">
        <v>-1</v>
      </c>
      <c r="CM83" s="7">
        <v>3.35984375</v>
      </c>
      <c r="DN83" t="s">
        <v>157</v>
      </c>
      <c r="DO83" s="9">
        <v>-2.768E-2</v>
      </c>
      <c r="DP83" s="9">
        <f t="shared" si="5"/>
        <v>0</v>
      </c>
      <c r="DQ83" s="9">
        <f t="shared" ref="DQ83:DT94" si="7">DQ180/100</f>
        <v>0</v>
      </c>
      <c r="DR83" s="9">
        <f t="shared" si="7"/>
        <v>0</v>
      </c>
      <c r="DS83" s="9">
        <f t="shared" si="7"/>
        <v>0</v>
      </c>
      <c r="DT83" s="9">
        <f t="shared" si="7"/>
        <v>0</v>
      </c>
    </row>
    <row r="84" spans="1:124" x14ac:dyDescent="0.3">
      <c r="A84" t="s">
        <v>87</v>
      </c>
      <c r="B84">
        <v>170</v>
      </c>
      <c r="C84" s="1">
        <v>0</v>
      </c>
      <c r="D84" s="2">
        <v>2.59859375</v>
      </c>
      <c r="E84" s="2">
        <v>2.0335937500000001</v>
      </c>
      <c r="F84" s="3">
        <v>5.7333333333333334</v>
      </c>
      <c r="G84" s="3">
        <v>0.40353</v>
      </c>
      <c r="I84" t="s">
        <v>87</v>
      </c>
      <c r="J84" s="9">
        <v>5.5442499999999999E-2</v>
      </c>
      <c r="K84" s="11">
        <v>-1</v>
      </c>
      <c r="V84" t="s">
        <v>87</v>
      </c>
      <c r="W84" s="9">
        <v>3.2730700000000001E-2</v>
      </c>
      <c r="X84" s="11">
        <v>-1</v>
      </c>
      <c r="AJ84" t="s">
        <v>87</v>
      </c>
      <c r="AK84" s="9">
        <v>9.6221299999999996E-2</v>
      </c>
      <c r="AL84" s="11">
        <v>-1</v>
      </c>
      <c r="AW84" t="s">
        <v>87</v>
      </c>
      <c r="AX84" s="9">
        <v>8.6265599999999998E-2</v>
      </c>
      <c r="AY84" s="11">
        <v>-1</v>
      </c>
      <c r="BK84" t="s">
        <v>87</v>
      </c>
      <c r="BL84" s="9">
        <v>9.7017300000000001E-2</v>
      </c>
      <c r="BM84" s="11">
        <v>-1</v>
      </c>
      <c r="BX84" t="s">
        <v>87</v>
      </c>
      <c r="BY84" s="9">
        <v>2.72214E-2</v>
      </c>
      <c r="BZ84" s="11">
        <v>-1</v>
      </c>
      <c r="CJ84" t="s">
        <v>79</v>
      </c>
      <c r="CK84" s="7">
        <v>-0.32714285714285712</v>
      </c>
      <c r="CL84" s="1">
        <v>-1</v>
      </c>
      <c r="CM84" s="7">
        <v>2.59859375</v>
      </c>
      <c r="DN84" t="s">
        <v>158</v>
      </c>
      <c r="DP84" s="9">
        <f t="shared" si="5"/>
        <v>0</v>
      </c>
      <c r="DQ84" s="9">
        <f t="shared" si="7"/>
        <v>0</v>
      </c>
      <c r="DR84" s="9">
        <f t="shared" si="7"/>
        <v>0</v>
      </c>
      <c r="DS84" s="9">
        <f t="shared" si="7"/>
        <v>0</v>
      </c>
      <c r="DT84" s="9">
        <f t="shared" si="7"/>
        <v>0</v>
      </c>
    </row>
    <row r="85" spans="1:124" x14ac:dyDescent="0.3">
      <c r="A85" t="s">
        <v>88</v>
      </c>
      <c r="B85">
        <v>171</v>
      </c>
      <c r="C85" s="1">
        <v>0</v>
      </c>
      <c r="D85" s="2">
        <v>2.6388709677419353</v>
      </c>
      <c r="E85" s="2">
        <v>2.1151612903225807</v>
      </c>
      <c r="F85" s="3">
        <v>5.8666666666666671</v>
      </c>
      <c r="G85" s="3">
        <v>0.13066</v>
      </c>
      <c r="I85" t="s">
        <v>88</v>
      </c>
      <c r="J85" s="9">
        <v>3.2135000000000002E-3</v>
      </c>
      <c r="K85" s="11">
        <v>-1</v>
      </c>
      <c r="V85" t="s">
        <v>88</v>
      </c>
      <c r="W85" s="9">
        <v>2.4057000000000002E-3</v>
      </c>
      <c r="X85" s="11">
        <v>-1</v>
      </c>
      <c r="AJ85" t="s">
        <v>88</v>
      </c>
      <c r="AK85" s="9">
        <v>9.5672099999999996E-2</v>
      </c>
      <c r="AL85" s="11">
        <v>-1</v>
      </c>
      <c r="AW85" t="s">
        <v>88</v>
      </c>
      <c r="AX85" s="9">
        <v>1.35269E-2</v>
      </c>
      <c r="AY85" s="11">
        <v>-1</v>
      </c>
      <c r="BK85" t="s">
        <v>88</v>
      </c>
      <c r="BL85" s="9">
        <v>9.6057400000000001E-2</v>
      </c>
      <c r="BM85" s="11">
        <v>-1</v>
      </c>
      <c r="BX85" t="s">
        <v>88</v>
      </c>
      <c r="BY85" s="9">
        <v>6.5287000000000001E-3</v>
      </c>
      <c r="BZ85" s="11">
        <v>-1</v>
      </c>
      <c r="CJ85" t="s">
        <v>80</v>
      </c>
      <c r="CK85" s="7">
        <v>-0.14838709677419354</v>
      </c>
      <c r="CL85" s="1">
        <v>-1</v>
      </c>
      <c r="CM85" s="7">
        <v>2.6388709677419353</v>
      </c>
      <c r="DN85" t="s">
        <v>159</v>
      </c>
      <c r="DP85" s="9">
        <f t="shared" si="5"/>
        <v>0</v>
      </c>
      <c r="DQ85" s="9">
        <f t="shared" si="7"/>
        <v>0</v>
      </c>
      <c r="DR85" s="9">
        <f t="shared" si="7"/>
        <v>0</v>
      </c>
      <c r="DS85" s="9">
        <f t="shared" si="7"/>
        <v>0</v>
      </c>
      <c r="DT85" s="9">
        <f t="shared" si="7"/>
        <v>0</v>
      </c>
    </row>
    <row r="86" spans="1:124" x14ac:dyDescent="0.3">
      <c r="A86" t="s">
        <v>89</v>
      </c>
      <c r="B86">
        <v>172</v>
      </c>
      <c r="C86" s="1">
        <v>0</v>
      </c>
      <c r="D86" s="2">
        <v>2.7452459016393442</v>
      </c>
      <c r="E86" s="2">
        <v>2.270983606557377</v>
      </c>
      <c r="F86" s="3">
        <v>5.8666666666666671</v>
      </c>
      <c r="G86" s="3">
        <v>0.51671999999999996</v>
      </c>
      <c r="I86" t="s">
        <v>89</v>
      </c>
      <c r="J86" s="9">
        <v>6.3360000000000001E-4</v>
      </c>
      <c r="K86" s="11">
        <v>-1</v>
      </c>
      <c r="V86" t="s">
        <v>89</v>
      </c>
      <c r="W86" s="9">
        <v>5.2919999999999996E-4</v>
      </c>
      <c r="X86" s="11">
        <v>-1</v>
      </c>
      <c r="AJ86" t="s">
        <v>89</v>
      </c>
      <c r="AK86" s="9">
        <v>9.4232899999999994E-2</v>
      </c>
      <c r="AL86" s="11">
        <v>-1</v>
      </c>
      <c r="AW86" t="s">
        <v>89</v>
      </c>
      <c r="AX86" s="9">
        <v>2.11357E-2</v>
      </c>
      <c r="AY86" s="11">
        <v>-1</v>
      </c>
      <c r="BK86" t="s">
        <v>89</v>
      </c>
      <c r="BL86" s="9">
        <v>9.4243099999999996E-2</v>
      </c>
      <c r="BM86" s="11">
        <v>-1</v>
      </c>
      <c r="BX86" t="s">
        <v>89</v>
      </c>
      <c r="BY86" s="9">
        <v>6.8250999999999997E-3</v>
      </c>
      <c r="BZ86" s="11">
        <v>-1</v>
      </c>
      <c r="CJ86" t="s">
        <v>81</v>
      </c>
      <c r="CK86" s="7">
        <v>0.46403225806451615</v>
      </c>
      <c r="CL86" s="1">
        <v>1</v>
      </c>
      <c r="CM86" s="7">
        <v>2.7452459016393442</v>
      </c>
      <c r="DN86" t="s">
        <v>160</v>
      </c>
      <c r="DO86" s="9"/>
      <c r="DP86" s="9">
        <f t="shared" si="5"/>
        <v>0</v>
      </c>
      <c r="DQ86" s="9">
        <f t="shared" si="7"/>
        <v>0</v>
      </c>
      <c r="DR86" s="9">
        <f t="shared" si="7"/>
        <v>0</v>
      </c>
      <c r="DS86" s="9">
        <f t="shared" si="7"/>
        <v>0</v>
      </c>
      <c r="DT86" s="9">
        <f t="shared" si="7"/>
        <v>0</v>
      </c>
    </row>
    <row r="87" spans="1:124" x14ac:dyDescent="0.3">
      <c r="A87" t="s">
        <v>90</v>
      </c>
      <c r="B87">
        <v>173</v>
      </c>
      <c r="C87" s="1">
        <v>0</v>
      </c>
      <c r="D87" s="2">
        <v>2.5617460317460319</v>
      </c>
      <c r="E87" s="2">
        <v>2.1990476190476191</v>
      </c>
      <c r="F87" s="3">
        <v>6.1333333333333329</v>
      </c>
      <c r="G87" s="3">
        <v>0.89337999999999995</v>
      </c>
      <c r="I87" t="s">
        <v>90</v>
      </c>
      <c r="J87" s="9">
        <v>4.5090000000000001E-4</v>
      </c>
      <c r="K87" s="11">
        <v>-1</v>
      </c>
      <c r="V87" t="s">
        <v>90</v>
      </c>
      <c r="W87" s="9">
        <v>4.7380000000000002E-4</v>
      </c>
      <c r="X87" s="11">
        <v>-1</v>
      </c>
      <c r="AJ87" t="s">
        <v>90</v>
      </c>
      <c r="AK87" s="9">
        <v>9.6725699999999998E-2</v>
      </c>
      <c r="AL87" s="11">
        <v>-1</v>
      </c>
      <c r="AW87" t="s">
        <v>90</v>
      </c>
      <c r="AX87" s="9">
        <v>1.8250200000000001E-2</v>
      </c>
      <c r="AY87" s="11">
        <v>-1</v>
      </c>
      <c r="BK87" t="s">
        <v>90</v>
      </c>
      <c r="BL87" s="9">
        <v>9.5077499999999995E-2</v>
      </c>
      <c r="BM87" s="11">
        <v>-1</v>
      </c>
      <c r="BX87" t="s">
        <v>90</v>
      </c>
      <c r="BY87" s="9">
        <v>6.9459999999999999E-3</v>
      </c>
      <c r="BZ87" s="11">
        <v>-1</v>
      </c>
      <c r="CJ87" t="s">
        <v>82</v>
      </c>
      <c r="CK87" s="7">
        <v>1.0844444444444443</v>
      </c>
      <c r="CL87" s="1">
        <v>1</v>
      </c>
      <c r="CM87" s="7">
        <v>2.5617460317460319</v>
      </c>
      <c r="DN87" t="s">
        <v>161</v>
      </c>
      <c r="DO87" s="9">
        <v>5.9459999999999999E-2</v>
      </c>
      <c r="DP87" s="9">
        <f t="shared" si="5"/>
        <v>0</v>
      </c>
      <c r="DQ87" s="9">
        <f t="shared" si="7"/>
        <v>0</v>
      </c>
      <c r="DR87" s="9">
        <f t="shared" si="7"/>
        <v>0</v>
      </c>
      <c r="DS87" s="9">
        <f t="shared" si="7"/>
        <v>0</v>
      </c>
      <c r="DT87" s="9">
        <f t="shared" si="7"/>
        <v>0</v>
      </c>
    </row>
    <row r="88" spans="1:124" x14ac:dyDescent="0.3">
      <c r="A88" t="s">
        <v>91</v>
      </c>
      <c r="B88">
        <v>174</v>
      </c>
      <c r="C88" s="1">
        <v>0</v>
      </c>
      <c r="D88" s="2">
        <v>3.2798437499999999</v>
      </c>
      <c r="E88" s="2">
        <v>2.5493749999999999</v>
      </c>
      <c r="F88" s="3">
        <v>6.1333333333333329</v>
      </c>
      <c r="G88" s="3">
        <v>1.6669</v>
      </c>
      <c r="I88" t="s">
        <v>91</v>
      </c>
      <c r="J88" s="9">
        <v>1.0898100000000001E-2</v>
      </c>
      <c r="K88" s="11">
        <v>-1</v>
      </c>
      <c r="V88" t="s">
        <v>91</v>
      </c>
      <c r="W88" s="9">
        <v>4.2759E-3</v>
      </c>
      <c r="X88" s="11">
        <v>-1</v>
      </c>
      <c r="AJ88" t="s">
        <v>91</v>
      </c>
      <c r="AK88" s="9">
        <v>8.7240799999999993E-2</v>
      </c>
      <c r="AL88" s="11">
        <v>-1</v>
      </c>
      <c r="AW88" t="s">
        <v>91</v>
      </c>
      <c r="AX88" s="9">
        <v>2.2428400000000001E-2</v>
      </c>
      <c r="AY88" s="11">
        <v>-1</v>
      </c>
      <c r="BK88" t="s">
        <v>91</v>
      </c>
      <c r="BL88" s="9">
        <v>9.1064800000000001E-2</v>
      </c>
      <c r="BM88" s="11">
        <v>-1</v>
      </c>
      <c r="BX88" t="s">
        <v>91</v>
      </c>
      <c r="BY88" s="9">
        <v>4.4378999999999998E-3</v>
      </c>
      <c r="BZ88" s="11">
        <v>-1</v>
      </c>
      <c r="CJ88" t="s">
        <v>83</v>
      </c>
      <c r="CK88" s="7">
        <v>1.3195081967213116</v>
      </c>
      <c r="CL88" s="1">
        <v>1</v>
      </c>
      <c r="CM88" s="7">
        <v>3.2798437499999999</v>
      </c>
      <c r="DN88" t="s">
        <v>162</v>
      </c>
      <c r="DP88" s="9">
        <f t="shared" si="5"/>
        <v>0</v>
      </c>
      <c r="DQ88" s="9">
        <f t="shared" si="7"/>
        <v>0</v>
      </c>
      <c r="DR88" s="9">
        <f t="shared" si="7"/>
        <v>0</v>
      </c>
      <c r="DS88" s="9">
        <f t="shared" si="7"/>
        <v>0</v>
      </c>
      <c r="DT88" s="9">
        <f t="shared" si="7"/>
        <v>0</v>
      </c>
    </row>
    <row r="89" spans="1:124" x14ac:dyDescent="0.3">
      <c r="A89" t="s">
        <v>92</v>
      </c>
      <c r="B89">
        <v>175</v>
      </c>
      <c r="C89" s="1">
        <v>0</v>
      </c>
      <c r="D89" s="2">
        <v>3.35</v>
      </c>
      <c r="E89" s="2">
        <v>2.4288709677419353</v>
      </c>
      <c r="F89" s="3">
        <v>5.833333333333333</v>
      </c>
      <c r="G89" s="3">
        <v>1.15405</v>
      </c>
      <c r="I89" t="s">
        <v>92</v>
      </c>
      <c r="J89" s="9">
        <v>1.03637E-2</v>
      </c>
      <c r="K89" s="11">
        <v>-1</v>
      </c>
      <c r="V89" t="s">
        <v>92</v>
      </c>
      <c r="W89" s="9">
        <v>3.8465999999999999E-3</v>
      </c>
      <c r="X89" s="11">
        <v>-1</v>
      </c>
      <c r="AJ89" t="s">
        <v>92</v>
      </c>
      <c r="AK89" s="9">
        <v>8.6352799999999993E-2</v>
      </c>
      <c r="AL89" s="11">
        <v>-1</v>
      </c>
      <c r="AW89" t="s">
        <v>92</v>
      </c>
      <c r="AX89" s="9">
        <v>1.20301E-2</v>
      </c>
      <c r="AY89" s="11">
        <v>-1</v>
      </c>
      <c r="BK89" t="s">
        <v>92</v>
      </c>
      <c r="BL89" s="9">
        <v>9.2430700000000005E-2</v>
      </c>
      <c r="BM89" s="11">
        <v>-1</v>
      </c>
      <c r="BX89" t="s">
        <v>92</v>
      </c>
      <c r="BY89" s="9">
        <v>3.5087E-3</v>
      </c>
      <c r="BZ89" s="11">
        <v>-1</v>
      </c>
      <c r="CJ89" t="s">
        <v>84</v>
      </c>
      <c r="CK89" s="7">
        <v>1.895</v>
      </c>
      <c r="CL89" s="1">
        <v>0.66666666666666663</v>
      </c>
      <c r="CM89" s="7">
        <v>3.35</v>
      </c>
      <c r="DN89" t="s">
        <v>163</v>
      </c>
      <c r="DO89" s="9"/>
      <c r="DP89" s="9">
        <f t="shared" si="5"/>
        <v>0</v>
      </c>
      <c r="DQ89" s="9">
        <f t="shared" si="7"/>
        <v>0</v>
      </c>
      <c r="DR89" s="9">
        <f t="shared" si="7"/>
        <v>0</v>
      </c>
      <c r="DS89" s="9">
        <f t="shared" si="7"/>
        <v>0</v>
      </c>
      <c r="DT89" s="9">
        <f t="shared" si="7"/>
        <v>0</v>
      </c>
    </row>
    <row r="90" spans="1:124" x14ac:dyDescent="0.3">
      <c r="A90" t="s">
        <v>93</v>
      </c>
      <c r="B90">
        <v>176</v>
      </c>
      <c r="C90" s="1">
        <v>0</v>
      </c>
      <c r="D90" s="2">
        <v>3.0762903225806451</v>
      </c>
      <c r="E90" s="2">
        <v>2.3233870967741934</v>
      </c>
      <c r="F90" s="3">
        <v>5.7</v>
      </c>
      <c r="G90" s="3">
        <v>0.57291999999999998</v>
      </c>
      <c r="I90" t="s">
        <v>93</v>
      </c>
      <c r="J90" s="9">
        <v>5.9899000000000003E-3</v>
      </c>
      <c r="K90" s="11">
        <v>-1</v>
      </c>
      <c r="V90" t="s">
        <v>93</v>
      </c>
      <c r="W90" s="9">
        <v>2.8923999999999998E-3</v>
      </c>
      <c r="X90" s="11">
        <v>-1</v>
      </c>
      <c r="AJ90" t="s">
        <v>93</v>
      </c>
      <c r="AK90" s="9">
        <v>8.9856000000000005E-2</v>
      </c>
      <c r="AL90" s="11">
        <v>-1</v>
      </c>
      <c r="AW90" t="s">
        <v>93</v>
      </c>
      <c r="AX90" s="9">
        <v>4.5120000000000004E-3</v>
      </c>
      <c r="AY90" s="11">
        <v>-1</v>
      </c>
      <c r="BK90" t="s">
        <v>93</v>
      </c>
      <c r="BL90" s="9">
        <v>9.3638600000000002E-2</v>
      </c>
      <c r="BM90" s="11">
        <v>-1</v>
      </c>
      <c r="BX90" t="s">
        <v>93</v>
      </c>
      <c r="BY90" s="9">
        <v>2.2043000000000002E-3</v>
      </c>
      <c r="BZ90" s="11">
        <v>-1</v>
      </c>
      <c r="CJ90" t="s">
        <v>85</v>
      </c>
      <c r="CK90" s="7">
        <v>1.8786666666666667</v>
      </c>
      <c r="CL90" s="1">
        <v>-1</v>
      </c>
      <c r="CM90" s="7">
        <v>3.0762903225806451</v>
      </c>
      <c r="DN90" t="s">
        <v>164</v>
      </c>
      <c r="DO90" s="9"/>
      <c r="DP90" s="9">
        <f t="shared" si="5"/>
        <v>0</v>
      </c>
      <c r="DQ90" s="9">
        <f t="shared" si="7"/>
        <v>0</v>
      </c>
      <c r="DR90" s="9">
        <f t="shared" si="7"/>
        <v>0</v>
      </c>
      <c r="DS90" s="9">
        <f t="shared" si="7"/>
        <v>0</v>
      </c>
      <c r="DT90" s="9">
        <f t="shared" si="7"/>
        <v>0</v>
      </c>
    </row>
    <row r="91" spans="1:124" x14ac:dyDescent="0.3">
      <c r="A91" t="s">
        <v>94</v>
      </c>
      <c r="B91">
        <v>177</v>
      </c>
      <c r="C91" s="1">
        <v>0</v>
      </c>
      <c r="D91" s="2">
        <v>3.5009677419354839</v>
      </c>
      <c r="E91" s="2">
        <v>2.1424193548387098</v>
      </c>
      <c r="F91" s="3">
        <v>5.6</v>
      </c>
      <c r="G91" s="3">
        <v>0.77873999999999999</v>
      </c>
      <c r="I91" t="s">
        <v>94</v>
      </c>
      <c r="J91" s="9">
        <v>1.4499099999999999E-2</v>
      </c>
      <c r="K91" s="11">
        <v>-1</v>
      </c>
      <c r="V91" t="s">
        <v>94</v>
      </c>
      <c r="W91" s="9">
        <v>4.7055999999999999E-3</v>
      </c>
      <c r="X91" s="11">
        <v>-1</v>
      </c>
      <c r="AJ91" t="s">
        <v>94</v>
      </c>
      <c r="AK91" s="9">
        <v>8.4464800000000007E-2</v>
      </c>
      <c r="AL91" s="11">
        <v>-1</v>
      </c>
      <c r="AW91" t="s">
        <v>94</v>
      </c>
      <c r="AX91" s="9">
        <v>3.7515999999999999E-3</v>
      </c>
      <c r="AY91" s="11">
        <v>-1</v>
      </c>
      <c r="BK91" t="s">
        <v>94</v>
      </c>
      <c r="BL91" s="9">
        <v>9.5738100000000007E-2</v>
      </c>
      <c r="BM91" s="11">
        <v>-1</v>
      </c>
      <c r="BX91" t="s">
        <v>94</v>
      </c>
      <c r="BY91" s="9">
        <v>2.7391E-3</v>
      </c>
      <c r="BZ91" s="11">
        <v>-1</v>
      </c>
      <c r="CJ91" t="s">
        <v>86</v>
      </c>
      <c r="CK91" s="7">
        <v>1.8721874999999999</v>
      </c>
      <c r="CL91" s="1">
        <v>-1</v>
      </c>
      <c r="CM91" s="7">
        <v>3.5009677419354839</v>
      </c>
      <c r="DN91" t="s">
        <v>165</v>
      </c>
      <c r="DO91" s="19">
        <v>2.0619999999999999E-2</v>
      </c>
      <c r="DP91" s="9">
        <f t="shared" si="5"/>
        <v>0</v>
      </c>
      <c r="DQ91" s="9">
        <f t="shared" si="7"/>
        <v>0</v>
      </c>
      <c r="DR91" s="9">
        <f t="shared" si="7"/>
        <v>0</v>
      </c>
      <c r="DS91" s="9">
        <f t="shared" si="7"/>
        <v>0</v>
      </c>
      <c r="DT91" s="9">
        <f t="shared" si="7"/>
        <v>0</v>
      </c>
    </row>
    <row r="92" spans="1:124" x14ac:dyDescent="0.3">
      <c r="A92" t="s">
        <v>95</v>
      </c>
      <c r="B92">
        <v>178</v>
      </c>
      <c r="C92" s="1">
        <v>0</v>
      </c>
      <c r="D92" s="2">
        <v>2.7875000000000001</v>
      </c>
      <c r="E92" s="2">
        <v>1.74484375</v>
      </c>
      <c r="F92" s="3">
        <v>5.4333333333333336</v>
      </c>
      <c r="G92" s="3">
        <v>0.94125000000000003</v>
      </c>
      <c r="I92" t="s">
        <v>95</v>
      </c>
      <c r="J92" s="9">
        <v>7.8149999999999997E-4</v>
      </c>
      <c r="K92" s="11">
        <v>-1</v>
      </c>
      <c r="V92" t="s">
        <v>95</v>
      </c>
      <c r="W92" s="9">
        <v>6.0910000000000001E-4</v>
      </c>
      <c r="X92" s="11">
        <v>-1</v>
      </c>
      <c r="AJ92" t="s">
        <v>95</v>
      </c>
      <c r="AK92" s="9">
        <v>9.3665600000000002E-2</v>
      </c>
      <c r="AL92" s="11">
        <v>-1</v>
      </c>
      <c r="AW92" t="s">
        <v>95</v>
      </c>
      <c r="AX92" s="9">
        <v>1.418E-4</v>
      </c>
      <c r="AY92" s="11">
        <v>-1</v>
      </c>
      <c r="BK92" t="s">
        <v>95</v>
      </c>
      <c r="BL92" s="9">
        <v>0.1004718</v>
      </c>
      <c r="BM92" s="11">
        <v>-1</v>
      </c>
      <c r="BX92" t="s">
        <v>95</v>
      </c>
      <c r="BY92" s="9">
        <v>9.1129999999999998E-4</v>
      </c>
      <c r="BZ92" s="11">
        <v>-1</v>
      </c>
      <c r="CJ92" t="s">
        <v>87</v>
      </c>
      <c r="CK92" s="7">
        <v>2.0335937500000001</v>
      </c>
      <c r="CL92" s="1">
        <v>-1</v>
      </c>
      <c r="CM92" s="7">
        <v>2.7875000000000001</v>
      </c>
      <c r="DN92" t="s">
        <v>166</v>
      </c>
      <c r="DO92" s="19"/>
      <c r="DP92" s="9">
        <f t="shared" si="5"/>
        <v>0</v>
      </c>
      <c r="DQ92" s="9">
        <f t="shared" si="7"/>
        <v>0</v>
      </c>
      <c r="DR92" s="9">
        <f t="shared" si="7"/>
        <v>0</v>
      </c>
      <c r="DS92" s="9">
        <f t="shared" si="7"/>
        <v>0</v>
      </c>
      <c r="DT92" s="9">
        <f t="shared" si="7"/>
        <v>0</v>
      </c>
    </row>
    <row r="93" spans="1:124" x14ac:dyDescent="0.3">
      <c r="A93" t="s">
        <v>96</v>
      </c>
      <c r="B93">
        <v>179</v>
      </c>
      <c r="C93" s="1">
        <v>0</v>
      </c>
      <c r="D93" s="2">
        <v>2.1283870967741936</v>
      </c>
      <c r="E93" s="2">
        <v>1.3533870967741934</v>
      </c>
      <c r="F93" s="3">
        <v>5.4333333333333336</v>
      </c>
      <c r="G93" s="3">
        <v>1.02203</v>
      </c>
      <c r="I93" t="s">
        <v>96</v>
      </c>
      <c r="J93" s="9">
        <v>2.7970000000000002E-4</v>
      </c>
      <c r="K93" s="11">
        <v>-1</v>
      </c>
      <c r="V93" t="s">
        <v>96</v>
      </c>
      <c r="W93" s="9">
        <v>4.8879999999999996E-4</v>
      </c>
      <c r="X93" s="11">
        <v>-1</v>
      </c>
      <c r="AJ93" t="s">
        <v>96</v>
      </c>
      <c r="AK93" s="9">
        <v>0.1028046</v>
      </c>
      <c r="AL93" s="11">
        <v>-1</v>
      </c>
      <c r="AW93" t="s">
        <v>96</v>
      </c>
      <c r="AX93" s="9">
        <v>6.6299999999999999E-5</v>
      </c>
      <c r="AY93" s="11">
        <v>-1</v>
      </c>
      <c r="BK93" t="s">
        <v>96</v>
      </c>
      <c r="BL93" s="9">
        <v>0.1052973</v>
      </c>
      <c r="BM93" s="11">
        <v>-1</v>
      </c>
      <c r="BX93" t="s">
        <v>96</v>
      </c>
      <c r="BY93" s="9">
        <v>1.3469000000000001E-3</v>
      </c>
      <c r="BZ93" s="11">
        <v>-1</v>
      </c>
      <c r="CJ93" t="s">
        <v>88</v>
      </c>
      <c r="CK93" s="7">
        <v>2.1151612903225807</v>
      </c>
      <c r="CL93" s="1">
        <v>-1</v>
      </c>
      <c r="CM93" s="7">
        <v>2.1283870967741936</v>
      </c>
      <c r="DN93" t="s">
        <v>167</v>
      </c>
      <c r="DP93" s="9">
        <f t="shared" si="5"/>
        <v>0</v>
      </c>
      <c r="DQ93" s="9">
        <f t="shared" si="7"/>
        <v>0</v>
      </c>
      <c r="DR93" s="9">
        <f t="shared" si="7"/>
        <v>0</v>
      </c>
      <c r="DS93" s="9">
        <f t="shared" si="7"/>
        <v>0</v>
      </c>
      <c r="DT93" s="9">
        <f t="shared" si="7"/>
        <v>0</v>
      </c>
    </row>
    <row r="94" spans="1:124" x14ac:dyDescent="0.3">
      <c r="A94" t="s">
        <v>97</v>
      </c>
      <c r="B94">
        <v>180</v>
      </c>
      <c r="C94" s="1">
        <v>0</v>
      </c>
      <c r="D94" s="2">
        <v>1.7144262295081967</v>
      </c>
      <c r="E94" s="2">
        <v>0.84868852459016397</v>
      </c>
      <c r="F94" s="3">
        <v>5.3</v>
      </c>
      <c r="G94" s="3">
        <v>1.1108800000000001</v>
      </c>
      <c r="I94" t="s">
        <v>97</v>
      </c>
      <c r="J94" s="9">
        <v>4.819E-4</v>
      </c>
      <c r="K94" s="11">
        <v>-1</v>
      </c>
      <c r="V94" t="s">
        <v>97</v>
      </c>
      <c r="W94" s="9">
        <v>1.1299000000000001E-3</v>
      </c>
      <c r="X94" s="11">
        <v>-1</v>
      </c>
      <c r="AJ94" t="s">
        <v>97</v>
      </c>
      <c r="AK94" s="9">
        <v>0.10886609999999999</v>
      </c>
      <c r="AL94" s="11">
        <v>-1</v>
      </c>
      <c r="AW94" t="s">
        <v>97</v>
      </c>
      <c r="AX94" s="9">
        <v>1.6699999999999999E-5</v>
      </c>
      <c r="AY94" s="11">
        <v>-1</v>
      </c>
      <c r="BK94" t="s">
        <v>97</v>
      </c>
      <c r="BL94" s="9">
        <v>0.1117633</v>
      </c>
      <c r="BM94" s="11">
        <v>-1</v>
      </c>
      <c r="BX94" t="s">
        <v>97</v>
      </c>
      <c r="BY94" s="9">
        <v>1.8763E-3</v>
      </c>
      <c r="BZ94" s="11">
        <v>-1</v>
      </c>
      <c r="CJ94" t="s">
        <v>89</v>
      </c>
      <c r="CK94" s="7">
        <v>2.270983606557377</v>
      </c>
      <c r="CL94" s="1">
        <v>-1</v>
      </c>
      <c r="CM94" s="7">
        <v>1.7144262295081967</v>
      </c>
      <c r="DN94" t="s">
        <v>168</v>
      </c>
      <c r="DO94" s="19"/>
      <c r="DP94" s="9">
        <f t="shared" si="5"/>
        <v>0</v>
      </c>
      <c r="DQ94" s="9">
        <f t="shared" si="7"/>
        <v>0</v>
      </c>
      <c r="DR94" s="9">
        <f t="shared" si="7"/>
        <v>0</v>
      </c>
      <c r="DS94" s="9">
        <f t="shared" si="7"/>
        <v>0</v>
      </c>
      <c r="DT94" s="9">
        <f t="shared" si="7"/>
        <v>0</v>
      </c>
    </row>
    <row r="95" spans="1:124" x14ac:dyDescent="0.3">
      <c r="A95" t="s">
        <v>98</v>
      </c>
      <c r="B95">
        <v>181</v>
      </c>
      <c r="C95" s="1">
        <v>0</v>
      </c>
      <c r="D95" s="2">
        <v>1.2318750000000001</v>
      </c>
      <c r="E95" s="2">
        <v>0.51265625000000004</v>
      </c>
      <c r="F95" s="3">
        <v>5.0999999999999996</v>
      </c>
      <c r="G95" s="3">
        <v>0.48659999999999998</v>
      </c>
      <c r="I95" t="s">
        <v>98</v>
      </c>
      <c r="J95" s="9">
        <v>4.8199999999999999E-5</v>
      </c>
      <c r="K95" s="11">
        <v>-1</v>
      </c>
      <c r="V95" t="s">
        <v>98</v>
      </c>
      <c r="W95" s="9">
        <v>3.0069999999999999E-4</v>
      </c>
      <c r="X95" s="11">
        <v>-1</v>
      </c>
      <c r="AJ95" t="s">
        <v>98</v>
      </c>
      <c r="AK95" s="9">
        <v>0.1162514</v>
      </c>
      <c r="AL95" s="11">
        <v>-1</v>
      </c>
      <c r="AW95" t="s">
        <v>98</v>
      </c>
      <c r="AX95" s="9">
        <v>1.4E-5</v>
      </c>
      <c r="AY95" s="11">
        <v>-1</v>
      </c>
      <c r="BK95" t="s">
        <v>98</v>
      </c>
      <c r="BL95" s="9">
        <v>0.1162229</v>
      </c>
      <c r="BM95" s="11">
        <v>-1</v>
      </c>
      <c r="BX95" t="s">
        <v>98</v>
      </c>
      <c r="BY95" s="9">
        <v>3.2396E-3</v>
      </c>
      <c r="BZ95" s="11">
        <v>-1</v>
      </c>
      <c r="CJ95" t="s">
        <v>90</v>
      </c>
      <c r="CK95" s="7">
        <v>2.1990476190476191</v>
      </c>
      <c r="CL95" s="1">
        <v>-1</v>
      </c>
      <c r="CM95" s="7">
        <v>1.2318750000000001</v>
      </c>
    </row>
    <row r="96" spans="1:124" x14ac:dyDescent="0.3">
      <c r="A96" t="s">
        <v>99</v>
      </c>
      <c r="B96">
        <v>182</v>
      </c>
      <c r="C96" s="1">
        <v>0</v>
      </c>
      <c r="D96" s="2">
        <v>0.77687499999999998</v>
      </c>
      <c r="E96" s="2">
        <v>0.25718750000000001</v>
      </c>
      <c r="F96" s="3">
        <v>4.9666666666666668</v>
      </c>
      <c r="G96" s="3">
        <v>0.78561999999999999</v>
      </c>
      <c r="I96" t="s">
        <v>99</v>
      </c>
      <c r="J96" s="9">
        <v>4.729E-4</v>
      </c>
      <c r="K96" s="11">
        <v>-1</v>
      </c>
      <c r="V96" t="s">
        <v>99</v>
      </c>
      <c r="W96" s="9">
        <v>2.5769E-3</v>
      </c>
      <c r="X96" s="11">
        <v>-1</v>
      </c>
      <c r="AJ96" t="s">
        <v>99</v>
      </c>
      <c r="AK96" s="9">
        <v>0.1235343</v>
      </c>
      <c r="AL96" s="11">
        <v>-1</v>
      </c>
      <c r="AW96" t="s">
        <v>99</v>
      </c>
      <c r="AX96" s="9">
        <v>7.2299999999999996E-5</v>
      </c>
      <c r="AY96" s="11">
        <v>-1</v>
      </c>
      <c r="BK96" t="s">
        <v>99</v>
      </c>
      <c r="BL96" s="9">
        <v>0.11969689999999999</v>
      </c>
      <c r="BM96" s="11">
        <v>-1</v>
      </c>
      <c r="BX96" t="s">
        <v>99</v>
      </c>
      <c r="BY96" s="9">
        <v>9.7359000000000005E-3</v>
      </c>
      <c r="BZ96" s="11">
        <v>-1</v>
      </c>
      <c r="CJ96" t="s">
        <v>91</v>
      </c>
      <c r="CK96" s="7">
        <v>2.5493749999999999</v>
      </c>
      <c r="CL96" s="1">
        <v>-1</v>
      </c>
      <c r="CM96" s="7">
        <v>0.77687499999999998</v>
      </c>
    </row>
    <row r="97" spans="1:91" x14ac:dyDescent="0.3">
      <c r="A97" t="s">
        <v>100</v>
      </c>
      <c r="B97">
        <v>183</v>
      </c>
      <c r="C97" s="1">
        <v>0</v>
      </c>
      <c r="D97" s="2">
        <v>0.57459016393442619</v>
      </c>
      <c r="E97" s="2">
        <v>0.12360655737704918</v>
      </c>
      <c r="F97" s="3">
        <v>4.9666666666666668</v>
      </c>
      <c r="G97" s="3">
        <v>0.56793000000000005</v>
      </c>
      <c r="I97" t="s">
        <v>100</v>
      </c>
      <c r="J97" s="9">
        <v>3.6072000000000001E-3</v>
      </c>
      <c r="K97" s="11">
        <v>-1</v>
      </c>
      <c r="V97" t="s">
        <v>100</v>
      </c>
      <c r="W97" s="9">
        <v>1.34895E-2</v>
      </c>
      <c r="X97" s="11">
        <v>-1</v>
      </c>
      <c r="AJ97" t="s">
        <v>100</v>
      </c>
      <c r="AK97" s="9">
        <v>0.1268726</v>
      </c>
      <c r="AL97" s="11">
        <v>-1</v>
      </c>
      <c r="AW97" t="s">
        <v>100</v>
      </c>
      <c r="AX97" s="9">
        <v>4.8109999999999998E-4</v>
      </c>
      <c r="AY97" s="11">
        <v>-1</v>
      </c>
      <c r="BK97" t="s">
        <v>100</v>
      </c>
      <c r="BL97" s="9">
        <v>0.1215422</v>
      </c>
      <c r="BM97" s="11">
        <v>-1</v>
      </c>
      <c r="BX97" t="s">
        <v>100</v>
      </c>
      <c r="BY97" s="9">
        <v>2.5220900000000001E-2</v>
      </c>
      <c r="BZ97" s="11">
        <v>-1</v>
      </c>
      <c r="CJ97" t="s">
        <v>92</v>
      </c>
      <c r="CK97" s="7">
        <v>2.4288709677419353</v>
      </c>
      <c r="CL97" s="1">
        <v>-1</v>
      </c>
      <c r="CM97" s="7">
        <v>0.57459016393442619</v>
      </c>
    </row>
    <row r="98" spans="1:91" x14ac:dyDescent="0.3">
      <c r="A98" t="s">
        <v>101</v>
      </c>
      <c r="B98">
        <v>184</v>
      </c>
      <c r="C98" s="1">
        <v>0</v>
      </c>
      <c r="D98" s="2">
        <v>7.0483870967741932E-2</v>
      </c>
      <c r="E98" s="2">
        <v>-2.7580645161290322E-2</v>
      </c>
      <c r="F98" s="3">
        <v>4.7333333333333334</v>
      </c>
      <c r="G98" s="3">
        <v>1.34867</v>
      </c>
      <c r="I98" t="s">
        <v>101</v>
      </c>
      <c r="J98" s="9">
        <v>7.7460999999999997E-3</v>
      </c>
      <c r="K98" s="11">
        <v>-1</v>
      </c>
      <c r="V98" t="s">
        <v>101</v>
      </c>
      <c r="W98" s="9">
        <v>3.2581899999999997E-2</v>
      </c>
      <c r="X98" s="11">
        <v>-1</v>
      </c>
      <c r="AJ98" t="s">
        <v>101</v>
      </c>
      <c r="AK98" s="9">
        <v>0.13546369999999999</v>
      </c>
      <c r="AL98" s="11">
        <v>-1</v>
      </c>
      <c r="AW98" t="s">
        <v>101</v>
      </c>
      <c r="AX98" s="9">
        <v>4.1776000000000001E-3</v>
      </c>
      <c r="AY98" s="11">
        <v>-1</v>
      </c>
      <c r="BK98" t="s">
        <v>101</v>
      </c>
      <c r="BL98" s="9">
        <v>0.1236548</v>
      </c>
      <c r="BM98" s="11">
        <v>-1</v>
      </c>
      <c r="BX98" t="s">
        <v>101</v>
      </c>
      <c r="BY98" s="9">
        <v>7.1317500000000006E-2</v>
      </c>
      <c r="BZ98" s="11">
        <v>-1</v>
      </c>
      <c r="CJ98" t="s">
        <v>93</v>
      </c>
      <c r="CK98" s="7">
        <v>2.3233870967741934</v>
      </c>
      <c r="CL98" s="1">
        <v>-1</v>
      </c>
      <c r="CM98" s="7">
        <v>7.0483870967741932E-2</v>
      </c>
    </row>
    <row r="99" spans="1:91" x14ac:dyDescent="0.3">
      <c r="A99" t="s">
        <v>102</v>
      </c>
      <c r="B99">
        <v>185</v>
      </c>
      <c r="C99" s="1">
        <v>0</v>
      </c>
      <c r="D99" s="2">
        <v>0.24253968253968253</v>
      </c>
      <c r="E99" s="2">
        <v>7.4761904761904766E-2</v>
      </c>
      <c r="F99" s="3">
        <v>4.6333333333333329</v>
      </c>
      <c r="G99" s="3">
        <v>0.24557999999999999</v>
      </c>
      <c r="I99" t="s">
        <v>102</v>
      </c>
      <c r="J99" s="9">
        <v>3.1242900000000001E-2</v>
      </c>
      <c r="K99" s="11">
        <v>-1</v>
      </c>
      <c r="V99" t="s">
        <v>102</v>
      </c>
      <c r="W99" s="9">
        <v>7.8458299999999995E-2</v>
      </c>
      <c r="X99" s="11">
        <v>-1</v>
      </c>
      <c r="AJ99" t="s">
        <v>102</v>
      </c>
      <c r="AK99" s="9">
        <v>0.13248779999999999</v>
      </c>
      <c r="AL99" s="11">
        <v>-1</v>
      </c>
      <c r="AW99" t="s">
        <v>102</v>
      </c>
      <c r="AX99" s="9">
        <v>2.3010800000000001E-2</v>
      </c>
      <c r="AY99" s="11">
        <v>-1</v>
      </c>
      <c r="BK99" t="s">
        <v>102</v>
      </c>
      <c r="BL99" s="9">
        <v>0.12222189999999999</v>
      </c>
      <c r="BM99" s="11">
        <v>-1</v>
      </c>
      <c r="BX99" t="s">
        <v>102</v>
      </c>
      <c r="BY99" s="9">
        <v>0.12720509999999999</v>
      </c>
      <c r="BZ99" s="11">
        <v>-1</v>
      </c>
      <c r="CJ99" t="s">
        <v>94</v>
      </c>
      <c r="CK99" s="7">
        <v>2.1424193548387098</v>
      </c>
      <c r="CL99" s="1">
        <v>-1</v>
      </c>
      <c r="CM99" s="7">
        <v>0.24253968253968253</v>
      </c>
    </row>
    <row r="100" spans="1:91" x14ac:dyDescent="0.3">
      <c r="A100" t="s">
        <v>103</v>
      </c>
      <c r="B100">
        <v>186</v>
      </c>
      <c r="C100" s="1">
        <v>0</v>
      </c>
      <c r="D100" s="2">
        <v>-0.14158730158730159</v>
      </c>
      <c r="E100" s="2">
        <v>-3.5555555555555556E-2</v>
      </c>
      <c r="F100" s="3">
        <v>4.6333333333333329</v>
      </c>
      <c r="G100" s="3">
        <v>0.15046000000000001</v>
      </c>
      <c r="I100" t="s">
        <v>103</v>
      </c>
      <c r="J100" s="9">
        <v>6.4893900000000004E-2</v>
      </c>
      <c r="K100" s="11">
        <v>-1</v>
      </c>
      <c r="V100" t="s">
        <v>103</v>
      </c>
      <c r="W100" s="9">
        <v>0.15591820000000001</v>
      </c>
      <c r="X100" s="11">
        <v>-1</v>
      </c>
      <c r="AJ100" t="s">
        <v>103</v>
      </c>
      <c r="AK100" s="9">
        <v>0.13919429999999999</v>
      </c>
      <c r="AL100" s="11">
        <v>-1</v>
      </c>
      <c r="AW100" t="s">
        <v>103</v>
      </c>
      <c r="AX100" s="9">
        <v>4.5283499999999997E-2</v>
      </c>
      <c r="AY100" s="11">
        <v>-1</v>
      </c>
      <c r="BK100" t="s">
        <v>103</v>
      </c>
      <c r="BL100" s="9">
        <v>0.1237669</v>
      </c>
      <c r="BM100" s="11">
        <v>-1</v>
      </c>
      <c r="BX100" t="s">
        <v>103</v>
      </c>
      <c r="BY100" s="9">
        <v>0.18630430000000001</v>
      </c>
      <c r="BZ100" s="11">
        <v>-1</v>
      </c>
      <c r="CJ100" t="s">
        <v>95</v>
      </c>
      <c r="CK100" s="7">
        <v>1.74484375</v>
      </c>
      <c r="CL100" s="1">
        <v>-1</v>
      </c>
      <c r="CM100" s="7">
        <v>-0.14158730158730159</v>
      </c>
    </row>
    <row r="101" spans="1:91" x14ac:dyDescent="0.3">
      <c r="A101" t="s">
        <v>104</v>
      </c>
      <c r="B101">
        <v>187</v>
      </c>
      <c r="C101" s="1">
        <v>0</v>
      </c>
      <c r="D101" s="2">
        <v>-0.40112903225806451</v>
      </c>
      <c r="E101" s="2">
        <v>-0.10693548387096774</v>
      </c>
      <c r="F101" s="3">
        <v>4.4333333333333336</v>
      </c>
      <c r="G101" s="3">
        <v>0.84370999999999996</v>
      </c>
      <c r="I101" t="s">
        <v>104</v>
      </c>
      <c r="J101" s="9">
        <v>8.2385200000000006E-2</v>
      </c>
      <c r="K101" s="11">
        <v>-1</v>
      </c>
      <c r="V101" t="s">
        <v>104</v>
      </c>
      <c r="W101" s="9">
        <v>0.20278860000000001</v>
      </c>
      <c r="X101" s="11">
        <v>-1</v>
      </c>
      <c r="AJ101" t="s">
        <v>104</v>
      </c>
      <c r="AK101" s="9">
        <v>0.14385439999999999</v>
      </c>
      <c r="AL101" s="11">
        <v>-1</v>
      </c>
      <c r="AW101" t="s">
        <v>104</v>
      </c>
      <c r="AX101" s="9">
        <v>6.0859900000000001E-2</v>
      </c>
      <c r="AY101" s="11">
        <v>-1</v>
      </c>
      <c r="BK101" t="s">
        <v>104</v>
      </c>
      <c r="BL101" s="9">
        <v>0.12477389999999999</v>
      </c>
      <c r="BM101" s="11">
        <v>-1</v>
      </c>
      <c r="BX101" t="s">
        <v>104</v>
      </c>
      <c r="BY101" s="9">
        <v>0.22306960000000001</v>
      </c>
      <c r="BZ101" s="11">
        <v>-1</v>
      </c>
      <c r="CJ101" t="s">
        <v>96</v>
      </c>
      <c r="CK101" s="7">
        <v>1.3533870967741934</v>
      </c>
      <c r="CL101" s="1">
        <v>-1</v>
      </c>
      <c r="CM101" s="7">
        <v>-0.40112903225806451</v>
      </c>
    </row>
    <row r="102" spans="1:91" x14ac:dyDescent="0.3">
      <c r="A102" t="s">
        <v>105</v>
      </c>
      <c r="B102">
        <v>188</v>
      </c>
      <c r="C102" s="1">
        <v>0</v>
      </c>
      <c r="D102" s="2">
        <v>-0.435</v>
      </c>
      <c r="E102" s="2">
        <v>-8.1451612903225806E-2</v>
      </c>
      <c r="F102" s="3">
        <v>4.5</v>
      </c>
      <c r="G102" s="3">
        <v>0.29360000000000003</v>
      </c>
      <c r="I102" t="s">
        <v>105</v>
      </c>
      <c r="J102" s="9">
        <v>0.1904923</v>
      </c>
      <c r="K102" s="11">
        <v>-1</v>
      </c>
      <c r="V102" t="s">
        <v>105</v>
      </c>
      <c r="W102" s="9">
        <v>0.35051060000000001</v>
      </c>
      <c r="X102" s="11">
        <v>-1</v>
      </c>
      <c r="AJ102" t="s">
        <v>105</v>
      </c>
      <c r="AK102" s="9">
        <v>0.14447019999999999</v>
      </c>
      <c r="AL102" s="11">
        <v>-1</v>
      </c>
      <c r="AW102" t="s">
        <v>105</v>
      </c>
      <c r="AX102" s="9">
        <v>0.10045949999999999</v>
      </c>
      <c r="AY102" s="11">
        <v>-1</v>
      </c>
      <c r="BK102" t="s">
        <v>105</v>
      </c>
      <c r="BL102" s="9">
        <v>0.1244137</v>
      </c>
      <c r="BM102" s="11">
        <v>-1</v>
      </c>
      <c r="BX102" t="s">
        <v>105</v>
      </c>
      <c r="BY102" s="9">
        <v>0.26926480000000003</v>
      </c>
      <c r="BZ102" s="11">
        <v>-1</v>
      </c>
      <c r="CJ102" t="s">
        <v>97</v>
      </c>
      <c r="CK102" s="7">
        <v>0.84868852459016397</v>
      </c>
      <c r="CL102" s="1">
        <v>-1</v>
      </c>
      <c r="CM102" s="7">
        <v>-0.435</v>
      </c>
    </row>
    <row r="103" spans="1:91" x14ac:dyDescent="0.3">
      <c r="A103" t="s">
        <v>106</v>
      </c>
      <c r="B103">
        <v>189</v>
      </c>
      <c r="C103" s="1">
        <v>0</v>
      </c>
      <c r="D103" s="2">
        <v>-2.5937499999999999E-2</v>
      </c>
      <c r="E103" s="2">
        <v>4.2343749999999999E-2</v>
      </c>
      <c r="F103" s="3">
        <v>4.5</v>
      </c>
      <c r="G103" s="3">
        <v>0.63843000000000005</v>
      </c>
      <c r="I103" t="s">
        <v>106</v>
      </c>
      <c r="J103" s="9">
        <v>0.17835590000000001</v>
      </c>
      <c r="K103" s="11">
        <v>-1</v>
      </c>
      <c r="V103" t="s">
        <v>106</v>
      </c>
      <c r="W103" s="9">
        <v>0.29571449999999999</v>
      </c>
      <c r="X103" s="11">
        <v>-1</v>
      </c>
      <c r="AJ103" t="s">
        <v>106</v>
      </c>
      <c r="AK103" s="9">
        <v>0.1371513</v>
      </c>
      <c r="AL103" s="11">
        <v>-1</v>
      </c>
      <c r="AW103" t="s">
        <v>106</v>
      </c>
      <c r="AX103" s="9">
        <v>9.3122099999999999E-2</v>
      </c>
      <c r="AY103" s="11">
        <v>-1</v>
      </c>
      <c r="BK103" t="s">
        <v>106</v>
      </c>
      <c r="BL103" s="9">
        <v>0.12267450000000001</v>
      </c>
      <c r="BM103" s="11">
        <v>-1</v>
      </c>
      <c r="BX103" t="s">
        <v>106</v>
      </c>
      <c r="BY103" s="9">
        <v>0.23748050000000001</v>
      </c>
      <c r="BZ103" s="11">
        <v>-1</v>
      </c>
      <c r="CJ103" t="s">
        <v>98</v>
      </c>
      <c r="CK103" s="7">
        <v>0.51265625000000004</v>
      </c>
      <c r="CL103" s="1">
        <v>-1</v>
      </c>
      <c r="CM103" s="7">
        <v>-2.5937499999999999E-2</v>
      </c>
    </row>
    <row r="104" spans="1:91" x14ac:dyDescent="0.3">
      <c r="A104" t="s">
        <v>107</v>
      </c>
      <c r="B104">
        <v>190</v>
      </c>
      <c r="C104" s="1">
        <v>0</v>
      </c>
      <c r="D104" s="2">
        <v>0.30412698412698413</v>
      </c>
      <c r="E104" s="2">
        <v>0.34761904761904761</v>
      </c>
      <c r="F104" s="3">
        <v>4.666666666666667</v>
      </c>
      <c r="G104" s="3">
        <v>0.60231000000000001</v>
      </c>
      <c r="I104" t="s">
        <v>107</v>
      </c>
      <c r="J104" s="9">
        <v>0.3391979</v>
      </c>
      <c r="K104" s="11">
        <v>-1</v>
      </c>
      <c r="V104" t="s">
        <v>107</v>
      </c>
      <c r="W104" s="9">
        <v>0.42247129999999999</v>
      </c>
      <c r="X104" s="11">
        <v>-1</v>
      </c>
      <c r="AJ104" t="s">
        <v>107</v>
      </c>
      <c r="AK104" s="9">
        <v>0.13143360000000001</v>
      </c>
      <c r="AL104" s="11">
        <v>-1</v>
      </c>
      <c r="AW104" t="s">
        <v>107</v>
      </c>
      <c r="AX104" s="9">
        <v>0.19956860000000001</v>
      </c>
      <c r="AY104" s="11">
        <v>-1</v>
      </c>
      <c r="BK104" t="s">
        <v>107</v>
      </c>
      <c r="BL104" s="9">
        <v>0.11845890000000001</v>
      </c>
      <c r="BM104" s="11">
        <v>-1</v>
      </c>
      <c r="BX104" t="s">
        <v>107</v>
      </c>
      <c r="BY104" s="9">
        <v>0.27182820000000002</v>
      </c>
      <c r="BZ104" s="11">
        <v>-1</v>
      </c>
      <c r="CJ104" t="s">
        <v>99</v>
      </c>
      <c r="CK104" s="7">
        <v>0.25718750000000001</v>
      </c>
      <c r="CL104" s="1">
        <v>-1</v>
      </c>
      <c r="CM104" s="7">
        <v>0.30412698412698413</v>
      </c>
    </row>
    <row r="105" spans="1:91" x14ac:dyDescent="0.3">
      <c r="A105" t="s">
        <v>108</v>
      </c>
      <c r="B105">
        <v>191</v>
      </c>
      <c r="C105" s="1">
        <v>1</v>
      </c>
      <c r="D105" s="2">
        <v>0.77500000000000002</v>
      </c>
      <c r="E105" s="2">
        <v>0.77693548387096778</v>
      </c>
      <c r="F105" s="3">
        <v>4.8</v>
      </c>
      <c r="G105" s="3">
        <v>0.60963999999999996</v>
      </c>
      <c r="I105" t="s">
        <v>108</v>
      </c>
      <c r="J105" s="9">
        <v>0.50346990000000003</v>
      </c>
      <c r="K105" s="11">
        <v>1</v>
      </c>
      <c r="V105" t="s">
        <v>108</v>
      </c>
      <c r="W105" s="9">
        <v>0.51394249999999997</v>
      </c>
      <c r="X105" s="11">
        <v>1</v>
      </c>
      <c r="AJ105" t="s">
        <v>108</v>
      </c>
      <c r="AK105" s="9">
        <v>0.12356490000000001</v>
      </c>
      <c r="AL105" s="11">
        <v>1</v>
      </c>
      <c r="AW105" t="s">
        <v>108</v>
      </c>
      <c r="AX105" s="9">
        <v>0.38017869999999998</v>
      </c>
      <c r="AY105" s="11">
        <v>1</v>
      </c>
      <c r="BK105" t="s">
        <v>108</v>
      </c>
      <c r="BL105" s="9">
        <v>0.1127051</v>
      </c>
      <c r="BM105" s="11">
        <v>1</v>
      </c>
      <c r="BX105" t="s">
        <v>108</v>
      </c>
      <c r="BY105" s="9">
        <v>0.29529870000000003</v>
      </c>
      <c r="BZ105" s="11">
        <v>1</v>
      </c>
      <c r="CJ105" t="s">
        <v>100</v>
      </c>
      <c r="CK105" s="7">
        <v>0.12360655737704918</v>
      </c>
      <c r="CL105" s="1">
        <v>-1</v>
      </c>
      <c r="CM105" s="7">
        <v>0.77500000000000002</v>
      </c>
    </row>
    <row r="106" spans="1:91" x14ac:dyDescent="0.3">
      <c r="A106" t="s">
        <v>109</v>
      </c>
      <c r="B106">
        <v>192</v>
      </c>
      <c r="C106" s="1">
        <v>1</v>
      </c>
      <c r="D106" s="2">
        <v>1.5608196721311476</v>
      </c>
      <c r="E106" s="2">
        <v>1.6359016393442622</v>
      </c>
      <c r="F106" s="3">
        <v>5</v>
      </c>
      <c r="G106" s="3">
        <v>-0.40743000000000001</v>
      </c>
      <c r="I106" t="s">
        <v>109</v>
      </c>
      <c r="J106" s="9">
        <v>0.61793359999999997</v>
      </c>
      <c r="K106" s="11">
        <v>1</v>
      </c>
      <c r="V106" t="s">
        <v>109</v>
      </c>
      <c r="W106" s="9">
        <v>0.52592930000000004</v>
      </c>
      <c r="X106" s="11">
        <v>1</v>
      </c>
      <c r="AJ106" t="s">
        <v>109</v>
      </c>
      <c r="AK106" s="9">
        <v>0.1111795</v>
      </c>
      <c r="AL106" s="11">
        <v>1</v>
      </c>
      <c r="AW106" t="s">
        <v>109</v>
      </c>
      <c r="AX106" s="9">
        <v>0.69167619999999996</v>
      </c>
      <c r="AY106" s="11">
        <v>1</v>
      </c>
      <c r="BK106" t="s">
        <v>109</v>
      </c>
      <c r="BL106" s="9">
        <v>0.10179829999999999</v>
      </c>
      <c r="BM106" s="11">
        <v>1</v>
      </c>
      <c r="BX106" t="s">
        <v>109</v>
      </c>
      <c r="BY106" s="9">
        <v>0.28681279999999998</v>
      </c>
      <c r="BZ106" s="11">
        <v>1</v>
      </c>
      <c r="CJ106" t="s">
        <v>101</v>
      </c>
      <c r="CK106" s="7">
        <v>-2.7580645161290322E-2</v>
      </c>
      <c r="CL106" s="1">
        <v>-1</v>
      </c>
      <c r="CM106" s="7">
        <v>1.5608196721311476</v>
      </c>
    </row>
    <row r="107" spans="1:91" x14ac:dyDescent="0.3">
      <c r="A107" t="s">
        <v>110</v>
      </c>
      <c r="B107">
        <v>193</v>
      </c>
      <c r="C107" s="1">
        <v>1</v>
      </c>
      <c r="D107" s="2">
        <v>2.23140625</v>
      </c>
      <c r="E107" s="2">
        <v>1.4651562499999999</v>
      </c>
      <c r="F107" s="3">
        <v>5.333333333333333</v>
      </c>
      <c r="G107" s="3">
        <v>0.57230000000000003</v>
      </c>
      <c r="I107" t="s">
        <v>110</v>
      </c>
      <c r="J107" s="9">
        <v>0.53716830000000004</v>
      </c>
      <c r="K107" s="11">
        <v>1</v>
      </c>
      <c r="V107" t="s">
        <v>110</v>
      </c>
      <c r="W107" s="9">
        <v>0.38273770000000001</v>
      </c>
      <c r="X107" s="11">
        <v>1</v>
      </c>
      <c r="AJ107" t="s">
        <v>110</v>
      </c>
      <c r="AK107" s="9">
        <v>0.10133490000000001</v>
      </c>
      <c r="AL107" s="11">
        <v>1</v>
      </c>
      <c r="AW107" t="s">
        <v>110</v>
      </c>
      <c r="AX107" s="9">
        <v>0.55286049999999998</v>
      </c>
      <c r="AY107" s="11">
        <v>1</v>
      </c>
      <c r="BK107" t="s">
        <v>110</v>
      </c>
      <c r="BL107" s="9">
        <v>0.1039028</v>
      </c>
      <c r="BM107" s="11">
        <v>1</v>
      </c>
      <c r="BX107" t="s">
        <v>110</v>
      </c>
      <c r="BY107" s="9">
        <v>0.24732019999999999</v>
      </c>
      <c r="BZ107" s="11">
        <v>1</v>
      </c>
      <c r="CJ107" t="s">
        <v>102</v>
      </c>
      <c r="CK107" s="7">
        <v>7.4761904761904766E-2</v>
      </c>
      <c r="CL107" s="1">
        <v>-1</v>
      </c>
      <c r="CM107" s="7">
        <v>2.23140625</v>
      </c>
    </row>
    <row r="108" spans="1:91" x14ac:dyDescent="0.3">
      <c r="A108" t="s">
        <v>111</v>
      </c>
      <c r="B108">
        <v>194</v>
      </c>
      <c r="C108" s="1">
        <v>1</v>
      </c>
      <c r="D108" s="2">
        <v>2.3418749999999999</v>
      </c>
      <c r="E108" s="2">
        <v>1.5021875</v>
      </c>
      <c r="F108" s="3">
        <v>6</v>
      </c>
      <c r="G108" s="3">
        <v>-0.52688999999999997</v>
      </c>
      <c r="I108" t="s">
        <v>111</v>
      </c>
      <c r="J108" s="9">
        <v>0.41531810000000002</v>
      </c>
      <c r="K108" s="11">
        <v>1</v>
      </c>
      <c r="V108" t="s">
        <v>111</v>
      </c>
      <c r="W108" s="9">
        <v>0.27710279999999998</v>
      </c>
      <c r="X108" s="11">
        <v>1</v>
      </c>
      <c r="AJ108" t="s">
        <v>111</v>
      </c>
      <c r="AK108" s="9">
        <v>9.9776100000000006E-2</v>
      </c>
      <c r="AL108" s="11">
        <v>1</v>
      </c>
      <c r="AW108" t="s">
        <v>111</v>
      </c>
      <c r="AX108" s="9">
        <v>0.37359130000000002</v>
      </c>
      <c r="AY108" s="11">
        <v>1</v>
      </c>
      <c r="BK108" t="s">
        <v>111</v>
      </c>
      <c r="BL108" s="9">
        <v>0.1034437</v>
      </c>
      <c r="BM108" s="11">
        <v>1</v>
      </c>
      <c r="BX108" t="s">
        <v>111</v>
      </c>
      <c r="BY108" s="9">
        <v>0.16368559999999999</v>
      </c>
      <c r="BZ108" s="11">
        <v>1</v>
      </c>
      <c r="CJ108" t="s">
        <v>103</v>
      </c>
      <c r="CK108" s="7">
        <v>-3.5555555555555556E-2</v>
      </c>
      <c r="CL108" s="1">
        <v>-1</v>
      </c>
      <c r="CM108" s="7">
        <v>2.3418749999999999</v>
      </c>
    </row>
    <row r="109" spans="1:91" x14ac:dyDescent="0.3">
      <c r="A109" t="s">
        <v>112</v>
      </c>
      <c r="B109">
        <v>195</v>
      </c>
      <c r="C109" s="1">
        <v>1</v>
      </c>
      <c r="D109" s="2">
        <v>2.9229032258064516</v>
      </c>
      <c r="E109" s="2">
        <v>2.0191935483870966</v>
      </c>
      <c r="F109" s="3">
        <v>6.8666666666666671</v>
      </c>
      <c r="G109" s="3">
        <v>-2.1831</v>
      </c>
      <c r="I109" t="s">
        <v>112</v>
      </c>
      <c r="J109" s="9">
        <v>0.30358990000000002</v>
      </c>
      <c r="K109" s="11">
        <v>1</v>
      </c>
      <c r="V109" t="s">
        <v>112</v>
      </c>
      <c r="W109" s="9">
        <v>0.15631690000000001</v>
      </c>
      <c r="X109" s="11">
        <v>1</v>
      </c>
      <c r="AJ109" t="s">
        <v>112</v>
      </c>
      <c r="AK109" s="9">
        <v>9.1864799999999996E-2</v>
      </c>
      <c r="AL109" s="11">
        <v>1</v>
      </c>
      <c r="AW109" t="s">
        <v>112</v>
      </c>
      <c r="AX109" s="9">
        <v>0.30702109999999999</v>
      </c>
      <c r="AY109" s="11">
        <v>1</v>
      </c>
      <c r="BK109" t="s">
        <v>112</v>
      </c>
      <c r="BL109" s="9">
        <v>9.7187399999999993E-2</v>
      </c>
      <c r="BM109" s="11">
        <v>1</v>
      </c>
      <c r="BX109" t="s">
        <v>112</v>
      </c>
      <c r="BY109" s="9">
        <v>8.13025E-2</v>
      </c>
      <c r="BZ109" s="11">
        <v>1</v>
      </c>
      <c r="CJ109" t="s">
        <v>104</v>
      </c>
      <c r="CK109" s="7">
        <v>-0.10693548387096774</v>
      </c>
      <c r="CL109" s="1">
        <v>-1</v>
      </c>
      <c r="CM109" s="7">
        <v>2.9229032258064516</v>
      </c>
    </row>
    <row r="110" spans="1:91" x14ac:dyDescent="0.3">
      <c r="A110" t="s">
        <v>113</v>
      </c>
      <c r="B110">
        <v>196</v>
      </c>
      <c r="C110" s="1">
        <v>1</v>
      </c>
      <c r="D110" s="2">
        <v>2.5239344262295083</v>
      </c>
      <c r="E110" s="2">
        <v>1.8319672131147542</v>
      </c>
      <c r="F110" s="3">
        <v>8.2666666666666675</v>
      </c>
      <c r="G110" s="3">
        <v>0.16572000000000001</v>
      </c>
      <c r="I110" t="s">
        <v>113</v>
      </c>
      <c r="J110" s="9">
        <v>7.1975800000000006E-2</v>
      </c>
      <c r="K110" s="11">
        <v>1</v>
      </c>
      <c r="V110" t="s">
        <v>113</v>
      </c>
      <c r="W110" s="9">
        <v>4.3846400000000001E-2</v>
      </c>
      <c r="X110" s="11">
        <v>1</v>
      </c>
      <c r="AJ110" t="s">
        <v>113</v>
      </c>
      <c r="AK110" s="9">
        <v>9.7245399999999996E-2</v>
      </c>
      <c r="AL110" s="11">
        <v>1</v>
      </c>
      <c r="AW110" t="s">
        <v>113</v>
      </c>
      <c r="AX110" s="9">
        <v>1.9108699999999999E-2</v>
      </c>
      <c r="AY110" s="11">
        <v>1</v>
      </c>
      <c r="BK110" t="s">
        <v>113</v>
      </c>
      <c r="BL110" s="9">
        <v>9.94202E-2</v>
      </c>
      <c r="BM110" s="11">
        <v>1</v>
      </c>
      <c r="BX110" t="s">
        <v>113</v>
      </c>
      <c r="BY110" s="9">
        <v>1.28548E-2</v>
      </c>
      <c r="BZ110" s="11">
        <v>1</v>
      </c>
      <c r="CJ110" t="s">
        <v>105</v>
      </c>
      <c r="CK110" s="7">
        <v>-8.1451612903225806E-2</v>
      </c>
      <c r="CL110" s="1">
        <v>-1</v>
      </c>
      <c r="CM110" s="7">
        <v>2.5239344262295083</v>
      </c>
    </row>
    <row r="111" spans="1:91" x14ac:dyDescent="0.3">
      <c r="A111" t="s">
        <v>114</v>
      </c>
      <c r="B111">
        <v>197</v>
      </c>
      <c r="C111" s="1">
        <v>1</v>
      </c>
      <c r="D111" s="2">
        <v>3.1495238095238096</v>
      </c>
      <c r="E111" s="2">
        <v>2.303174603174603</v>
      </c>
      <c r="F111" s="3">
        <v>9.3000000000000007</v>
      </c>
      <c r="G111" s="3">
        <v>-0.16924</v>
      </c>
      <c r="I111" t="s">
        <v>114</v>
      </c>
      <c r="J111" s="9">
        <v>2.5316100000000001E-2</v>
      </c>
      <c r="K111" s="11">
        <v>1</v>
      </c>
      <c r="V111" t="s">
        <v>114</v>
      </c>
      <c r="W111" s="9">
        <v>1.0630199999999999E-2</v>
      </c>
      <c r="X111" s="11">
        <v>1</v>
      </c>
      <c r="AJ111" t="s">
        <v>114</v>
      </c>
      <c r="AK111" s="9">
        <v>8.8908500000000001E-2</v>
      </c>
      <c r="AL111" s="11">
        <v>1</v>
      </c>
      <c r="AW111" t="s">
        <v>114</v>
      </c>
      <c r="AX111" s="9">
        <v>9.1264300000000007E-2</v>
      </c>
      <c r="AY111" s="11">
        <v>1</v>
      </c>
      <c r="BK111" t="s">
        <v>114</v>
      </c>
      <c r="BL111" s="9">
        <v>9.3871399999999994E-2</v>
      </c>
      <c r="BM111" s="11">
        <v>1</v>
      </c>
      <c r="BX111" t="s">
        <v>114</v>
      </c>
      <c r="BY111" s="9">
        <v>1.9473500000000001E-2</v>
      </c>
      <c r="BZ111" s="11">
        <v>1</v>
      </c>
      <c r="CJ111" t="s">
        <v>106</v>
      </c>
      <c r="CK111" s="7">
        <v>4.2343749999999999E-2</v>
      </c>
      <c r="CL111" s="1">
        <v>-1</v>
      </c>
      <c r="CM111" s="7">
        <v>3.1495238095238096</v>
      </c>
    </row>
    <row r="112" spans="1:91" x14ac:dyDescent="0.3">
      <c r="A112" t="s">
        <v>115</v>
      </c>
      <c r="B112">
        <v>198</v>
      </c>
      <c r="C112" s="1">
        <v>0</v>
      </c>
      <c r="D112" s="2">
        <v>3.3578125000000001</v>
      </c>
      <c r="E112" s="2">
        <v>2.4878125</v>
      </c>
      <c r="F112" s="3">
        <v>9.6333333333333329</v>
      </c>
      <c r="G112" s="3">
        <v>0.36192999999999997</v>
      </c>
      <c r="I112" t="s">
        <v>115</v>
      </c>
      <c r="J112" s="9">
        <v>2.26663E-2</v>
      </c>
      <c r="K112" s="11">
        <v>-1</v>
      </c>
      <c r="V112" t="s">
        <v>115</v>
      </c>
      <c r="W112" s="9">
        <v>8.1651999999999992E-3</v>
      </c>
      <c r="X112" s="11">
        <v>-1</v>
      </c>
      <c r="AJ112" t="s">
        <v>115</v>
      </c>
      <c r="AK112" s="9">
        <v>8.6254300000000006E-2</v>
      </c>
      <c r="AL112" s="11">
        <v>-1</v>
      </c>
      <c r="AW112" t="s">
        <v>115</v>
      </c>
      <c r="AX112" s="9">
        <v>0.1130116</v>
      </c>
      <c r="AY112" s="11">
        <v>-1</v>
      </c>
      <c r="BK112" t="s">
        <v>115</v>
      </c>
      <c r="BL112" s="9">
        <v>9.1760700000000001E-2</v>
      </c>
      <c r="BM112" s="11">
        <v>-1</v>
      </c>
      <c r="BX112" t="s">
        <v>115</v>
      </c>
      <c r="BY112" s="9">
        <v>1.78332E-2</v>
      </c>
      <c r="BZ112" s="11">
        <v>-1</v>
      </c>
      <c r="CJ112" t="s">
        <v>107</v>
      </c>
      <c r="CK112" s="7">
        <v>0.34761904761904761</v>
      </c>
      <c r="CL112" s="1">
        <v>-1</v>
      </c>
      <c r="CM112" s="7">
        <v>3.3578125000000001</v>
      </c>
    </row>
    <row r="113" spans="1:91" x14ac:dyDescent="0.3">
      <c r="A113" t="s">
        <v>116</v>
      </c>
      <c r="B113">
        <v>199</v>
      </c>
      <c r="C113" s="1">
        <v>0</v>
      </c>
      <c r="D113" s="2">
        <v>3.403548387096774</v>
      </c>
      <c r="E113" s="2">
        <v>2.5861290322580643</v>
      </c>
      <c r="F113" s="3">
        <v>9.9333333333333336</v>
      </c>
      <c r="G113" s="3">
        <v>1.06796</v>
      </c>
      <c r="I113" t="s">
        <v>116</v>
      </c>
      <c r="J113" s="9">
        <v>4.7878E-3</v>
      </c>
      <c r="K113" s="11">
        <v>-1</v>
      </c>
      <c r="V113" t="s">
        <v>116</v>
      </c>
      <c r="W113" s="9">
        <v>1.7641E-3</v>
      </c>
      <c r="X113" s="11">
        <v>-1</v>
      </c>
      <c r="AJ113" t="s">
        <v>116</v>
      </c>
      <c r="AK113" s="9">
        <v>8.5679500000000006E-2</v>
      </c>
      <c r="AL113" s="11">
        <v>-1</v>
      </c>
      <c r="AW113" t="s">
        <v>116</v>
      </c>
      <c r="AX113" s="9">
        <v>2.5793099999999999E-2</v>
      </c>
      <c r="AY113" s="11">
        <v>-1</v>
      </c>
      <c r="BK113" t="s">
        <v>116</v>
      </c>
      <c r="BL113" s="9">
        <v>9.0651200000000001E-2</v>
      </c>
      <c r="BM113" s="11">
        <v>-1</v>
      </c>
      <c r="BX113" t="s">
        <v>116</v>
      </c>
      <c r="BY113" s="9">
        <v>4.6230999999999998E-3</v>
      </c>
      <c r="BZ113" s="11">
        <v>-1</v>
      </c>
      <c r="CJ113" t="s">
        <v>108</v>
      </c>
      <c r="CK113" s="7">
        <v>0.77693548387096778</v>
      </c>
      <c r="CL113" s="1">
        <v>1</v>
      </c>
      <c r="CM113" s="7">
        <v>3.403548387096774</v>
      </c>
    </row>
    <row r="114" spans="1:91" x14ac:dyDescent="0.3">
      <c r="A114" t="s">
        <v>117</v>
      </c>
      <c r="B114">
        <v>200</v>
      </c>
      <c r="C114" s="1">
        <v>0</v>
      </c>
      <c r="D114" s="2">
        <v>3.608032786885246</v>
      </c>
      <c r="E114" s="2">
        <v>2.8001639344262297</v>
      </c>
      <c r="F114" s="3">
        <v>9.8333333333333339</v>
      </c>
      <c r="G114" s="3">
        <v>0.50004999999999999</v>
      </c>
      <c r="I114" t="s">
        <v>117</v>
      </c>
      <c r="J114" s="9">
        <v>1.7459499999999999E-2</v>
      </c>
      <c r="K114" s="11">
        <v>-1</v>
      </c>
      <c r="V114" t="s">
        <v>117</v>
      </c>
      <c r="W114" s="9">
        <v>5.1862000000000002E-3</v>
      </c>
      <c r="X114" s="11">
        <v>-1</v>
      </c>
      <c r="AJ114" t="s">
        <v>117</v>
      </c>
      <c r="AK114" s="9">
        <v>8.3144700000000002E-2</v>
      </c>
      <c r="AL114" s="11">
        <v>-1</v>
      </c>
      <c r="AW114" t="s">
        <v>117</v>
      </c>
      <c r="AX114" s="9">
        <v>7.5784900000000002E-2</v>
      </c>
      <c r="AY114" s="11">
        <v>-1</v>
      </c>
      <c r="BK114" t="s">
        <v>117</v>
      </c>
      <c r="BL114" s="9">
        <v>8.8270399999999999E-2</v>
      </c>
      <c r="BM114" s="11">
        <v>-1</v>
      </c>
      <c r="BX114" t="s">
        <v>117</v>
      </c>
      <c r="BY114" s="9">
        <v>7.7393000000000002E-3</v>
      </c>
      <c r="BZ114" s="11">
        <v>-1</v>
      </c>
      <c r="CJ114" t="s">
        <v>109</v>
      </c>
      <c r="CK114" s="7">
        <v>1.6359016393442622</v>
      </c>
      <c r="CL114" s="1">
        <v>1</v>
      </c>
      <c r="CM114" s="7">
        <v>3.608032786885246</v>
      </c>
    </row>
    <row r="115" spans="1:91" x14ac:dyDescent="0.3">
      <c r="A115" t="s">
        <v>118</v>
      </c>
      <c r="B115">
        <v>201</v>
      </c>
      <c r="C115" s="1">
        <v>0</v>
      </c>
      <c r="D115" s="2">
        <v>3.34421875</v>
      </c>
      <c r="E115" s="2">
        <v>2.6193749999999998</v>
      </c>
      <c r="F115" s="3">
        <v>9.6333333333333329</v>
      </c>
      <c r="G115" s="3">
        <v>0.9677</v>
      </c>
      <c r="I115" t="s">
        <v>118</v>
      </c>
      <c r="J115" s="9">
        <v>2.2152000000000001E-3</v>
      </c>
      <c r="K115" s="11">
        <v>-1</v>
      </c>
      <c r="V115" t="s">
        <v>118</v>
      </c>
      <c r="W115" s="9">
        <v>9.079E-4</v>
      </c>
      <c r="X115" s="11">
        <v>-1</v>
      </c>
      <c r="AJ115" t="s">
        <v>118</v>
      </c>
      <c r="AK115" s="9">
        <v>8.6425699999999994E-2</v>
      </c>
      <c r="AL115" s="11">
        <v>-1</v>
      </c>
      <c r="AW115" t="s">
        <v>118</v>
      </c>
      <c r="AX115" s="9">
        <v>8.8640000000000004E-3</v>
      </c>
      <c r="AY115" s="11">
        <v>-1</v>
      </c>
      <c r="BK115" t="s">
        <v>118</v>
      </c>
      <c r="BL115" s="9">
        <v>9.0278300000000006E-2</v>
      </c>
      <c r="BM115" s="11">
        <v>-1</v>
      </c>
      <c r="BX115" t="s">
        <v>118</v>
      </c>
      <c r="BY115" s="9">
        <v>1.9972000000000002E-3</v>
      </c>
      <c r="BZ115" s="11">
        <v>-1</v>
      </c>
      <c r="CJ115" t="s">
        <v>110</v>
      </c>
      <c r="CK115" s="7">
        <v>1.4651562499999999</v>
      </c>
      <c r="CL115" s="1">
        <v>1</v>
      </c>
      <c r="CM115" s="7">
        <v>3.34421875</v>
      </c>
    </row>
    <row r="116" spans="1:91" x14ac:dyDescent="0.3">
      <c r="A116" t="s">
        <v>119</v>
      </c>
      <c r="B116">
        <v>202</v>
      </c>
      <c r="C116" s="1">
        <v>0</v>
      </c>
      <c r="D116" s="2">
        <v>2.6296875000000002</v>
      </c>
      <c r="E116" s="2">
        <v>2.2457812499999998</v>
      </c>
      <c r="F116" s="3">
        <v>9.4666666666666668</v>
      </c>
      <c r="G116" s="3">
        <v>0.77314000000000005</v>
      </c>
      <c r="I116" t="s">
        <v>119</v>
      </c>
      <c r="J116" s="9">
        <v>4.9169999999999997E-4</v>
      </c>
      <c r="K116" s="11">
        <v>-1</v>
      </c>
      <c r="V116" t="s">
        <v>119</v>
      </c>
      <c r="W116" s="9">
        <v>4.7689999999999999E-4</v>
      </c>
      <c r="X116" s="11">
        <v>-1</v>
      </c>
      <c r="AJ116" t="s">
        <v>119</v>
      </c>
      <c r="AK116" s="9">
        <v>9.5797199999999999E-2</v>
      </c>
      <c r="AL116" s="11">
        <v>-1</v>
      </c>
      <c r="AW116" t="s">
        <v>119</v>
      </c>
      <c r="AX116" s="9">
        <v>1.1950999999999999E-3</v>
      </c>
      <c r="AY116" s="11">
        <v>-1</v>
      </c>
      <c r="BK116" t="s">
        <v>119</v>
      </c>
      <c r="BL116" s="9">
        <v>9.4534800000000002E-2</v>
      </c>
      <c r="BM116" s="11">
        <v>-1</v>
      </c>
      <c r="BX116" t="s">
        <v>119</v>
      </c>
      <c r="BY116" s="9">
        <v>1.1144E-3</v>
      </c>
      <c r="BZ116" s="11">
        <v>-1</v>
      </c>
      <c r="CJ116" t="s">
        <v>111</v>
      </c>
      <c r="CK116" s="7">
        <v>1.5021875</v>
      </c>
      <c r="CL116" s="1">
        <v>1</v>
      </c>
      <c r="CM116" s="7">
        <v>2.6296875000000002</v>
      </c>
    </row>
    <row r="117" spans="1:91" x14ac:dyDescent="0.3">
      <c r="A117" t="s">
        <v>120</v>
      </c>
      <c r="B117">
        <v>203</v>
      </c>
      <c r="C117" s="1">
        <v>0</v>
      </c>
      <c r="D117" s="2">
        <v>2.7388709677419354</v>
      </c>
      <c r="E117" s="2">
        <v>2.391290322580645</v>
      </c>
      <c r="F117" s="3">
        <v>9.5</v>
      </c>
      <c r="G117" s="3">
        <v>0.51959999999999995</v>
      </c>
      <c r="I117" t="s">
        <v>120</v>
      </c>
      <c r="J117" s="9">
        <v>4.7110000000000001E-4</v>
      </c>
      <c r="K117" s="11">
        <v>-1</v>
      </c>
      <c r="V117" t="s">
        <v>120</v>
      </c>
      <c r="W117" s="9">
        <v>4.1219999999999999E-4</v>
      </c>
      <c r="X117" s="11">
        <v>-1</v>
      </c>
      <c r="AJ117" t="s">
        <v>120</v>
      </c>
      <c r="AK117" s="9">
        <v>9.4318700000000005E-2</v>
      </c>
      <c r="AL117" s="11">
        <v>-1</v>
      </c>
      <c r="AW117" t="s">
        <v>120</v>
      </c>
      <c r="AX117" s="9">
        <v>1.1371E-3</v>
      </c>
      <c r="AY117" s="11">
        <v>-1</v>
      </c>
      <c r="BK117" t="s">
        <v>120</v>
      </c>
      <c r="BL117" s="9">
        <v>9.2859700000000003E-2</v>
      </c>
      <c r="BM117" s="11">
        <v>-1</v>
      </c>
      <c r="BX117" t="s">
        <v>120</v>
      </c>
      <c r="BY117" s="9">
        <v>8.0690000000000004E-4</v>
      </c>
      <c r="BZ117" s="11">
        <v>-1</v>
      </c>
      <c r="CJ117" t="s">
        <v>112</v>
      </c>
      <c r="CK117" s="7">
        <v>2.0191935483870966</v>
      </c>
      <c r="CL117" s="1">
        <v>1</v>
      </c>
      <c r="CM117" s="7">
        <v>2.7388709677419354</v>
      </c>
    </row>
    <row r="118" spans="1:91" x14ac:dyDescent="0.3">
      <c r="A118" t="s">
        <v>121</v>
      </c>
      <c r="B118">
        <v>204</v>
      </c>
      <c r="C118" s="1">
        <v>0</v>
      </c>
      <c r="D118" s="2">
        <v>3.3306451612903225</v>
      </c>
      <c r="E118" s="2">
        <v>2.7637096774193548</v>
      </c>
      <c r="F118" s="3">
        <v>9.0333333333333332</v>
      </c>
      <c r="G118" s="3">
        <v>-0.24092</v>
      </c>
      <c r="I118" t="s">
        <v>121</v>
      </c>
      <c r="J118" s="9">
        <v>4.3899999999999999E-4</v>
      </c>
      <c r="K118" s="11">
        <v>-1</v>
      </c>
      <c r="V118" t="s">
        <v>121</v>
      </c>
      <c r="W118" s="9">
        <v>2.109E-4</v>
      </c>
      <c r="X118" s="11">
        <v>-1</v>
      </c>
      <c r="AJ118" t="s">
        <v>121</v>
      </c>
      <c r="AK118" s="9">
        <v>8.6597099999999996E-2</v>
      </c>
      <c r="AL118" s="11">
        <v>-1</v>
      </c>
      <c r="AW118" t="s">
        <v>121</v>
      </c>
      <c r="AX118" s="9">
        <v>1.2246E-3</v>
      </c>
      <c r="AY118" s="11">
        <v>-1</v>
      </c>
      <c r="BK118" t="s">
        <v>121</v>
      </c>
      <c r="BL118" s="9">
        <v>8.8672600000000004E-2</v>
      </c>
      <c r="BM118" s="11">
        <v>-1</v>
      </c>
      <c r="BX118" t="s">
        <v>121</v>
      </c>
      <c r="BY118" s="9">
        <v>3.879E-4</v>
      </c>
      <c r="BZ118" s="11">
        <v>-1</v>
      </c>
      <c r="CJ118" t="s">
        <v>113</v>
      </c>
      <c r="CK118" s="7">
        <v>1.8319672131147542</v>
      </c>
      <c r="CL118" s="1">
        <v>1</v>
      </c>
      <c r="CM118" s="7">
        <v>3.3306451612903225</v>
      </c>
    </row>
    <row r="119" spans="1:91" x14ac:dyDescent="0.3">
      <c r="A119" t="s">
        <v>122</v>
      </c>
      <c r="B119">
        <v>205</v>
      </c>
      <c r="C119" s="1">
        <v>0</v>
      </c>
      <c r="D119" s="2">
        <v>3.156190476190476</v>
      </c>
      <c r="E119" s="2">
        <v>2.6398412698412699</v>
      </c>
      <c r="F119" s="3">
        <v>9.0666666666666664</v>
      </c>
      <c r="G119" s="3">
        <v>0.67805000000000004</v>
      </c>
      <c r="I119" t="s">
        <v>122</v>
      </c>
      <c r="J119" s="9">
        <v>9.3700000000000001E-4</v>
      </c>
      <c r="K119" s="11">
        <v>-1</v>
      </c>
      <c r="V119" t="s">
        <v>122</v>
      </c>
      <c r="W119" s="9">
        <v>4.9779999999999996E-4</v>
      </c>
      <c r="X119" s="11">
        <v>-1</v>
      </c>
      <c r="AJ119" t="s">
        <v>122</v>
      </c>
      <c r="AK119" s="9">
        <v>8.8822600000000002E-2</v>
      </c>
      <c r="AL119" s="11">
        <v>-1</v>
      </c>
      <c r="AW119" t="s">
        <v>122</v>
      </c>
      <c r="AX119" s="9">
        <v>2.1153999999999999E-3</v>
      </c>
      <c r="AY119" s="11">
        <v>-1</v>
      </c>
      <c r="BK119" t="s">
        <v>122</v>
      </c>
      <c r="BL119" s="9">
        <v>9.0049299999999999E-2</v>
      </c>
      <c r="BM119" s="11">
        <v>-1</v>
      </c>
      <c r="BX119" t="s">
        <v>122</v>
      </c>
      <c r="BY119" s="9">
        <v>7.2199999999999999E-4</v>
      </c>
      <c r="BZ119" s="11">
        <v>-1</v>
      </c>
      <c r="CJ119" t="s">
        <v>114</v>
      </c>
      <c r="CK119" s="7">
        <v>2.303174603174603</v>
      </c>
      <c r="CL119" s="1">
        <v>1</v>
      </c>
      <c r="CM119" s="7">
        <v>3.156190476190476</v>
      </c>
    </row>
    <row r="120" spans="1:91" x14ac:dyDescent="0.3">
      <c r="A120" t="s">
        <v>123</v>
      </c>
      <c r="B120">
        <v>206</v>
      </c>
      <c r="C120" s="1">
        <v>0</v>
      </c>
      <c r="D120" s="2">
        <v>2.3892187499999999</v>
      </c>
      <c r="E120" s="2">
        <v>2.1349999999999998</v>
      </c>
      <c r="F120" s="3">
        <v>9</v>
      </c>
      <c r="G120" s="3">
        <v>-3.8769999999999999E-2</v>
      </c>
      <c r="I120" t="s">
        <v>123</v>
      </c>
      <c r="J120" s="9">
        <v>4.4413999999999999E-3</v>
      </c>
      <c r="K120" s="11">
        <v>-1</v>
      </c>
      <c r="V120" t="s">
        <v>123</v>
      </c>
      <c r="W120" s="9">
        <v>3.9408999999999998E-3</v>
      </c>
      <c r="X120" s="11">
        <v>-1</v>
      </c>
      <c r="AJ120" t="s">
        <v>123</v>
      </c>
      <c r="AK120" s="9">
        <v>9.9113400000000004E-2</v>
      </c>
      <c r="AL120" s="11">
        <v>-1</v>
      </c>
      <c r="AW120" t="s">
        <v>123</v>
      </c>
      <c r="AX120" s="9">
        <v>2.9234999999999999E-3</v>
      </c>
      <c r="AY120" s="11">
        <v>-1</v>
      </c>
      <c r="BK120" t="s">
        <v>123</v>
      </c>
      <c r="BL120" s="9">
        <v>9.5824999999999994E-2</v>
      </c>
      <c r="BM120" s="11">
        <v>-1</v>
      </c>
      <c r="BX120" t="s">
        <v>123</v>
      </c>
      <c r="BY120" s="9">
        <v>2.3798000000000001E-3</v>
      </c>
      <c r="BZ120" s="11">
        <v>-1</v>
      </c>
      <c r="CJ120" t="s">
        <v>115</v>
      </c>
      <c r="CK120" s="7">
        <v>2.4878125</v>
      </c>
      <c r="CL120" s="1">
        <v>-1</v>
      </c>
      <c r="CM120" s="7">
        <v>2.3892187499999999</v>
      </c>
    </row>
    <row r="121" spans="1:91" x14ac:dyDescent="0.3">
      <c r="A121" t="s">
        <v>124</v>
      </c>
      <c r="B121">
        <v>207</v>
      </c>
      <c r="C121" s="1">
        <v>0</v>
      </c>
      <c r="D121" s="2">
        <v>2.0319672131147541</v>
      </c>
      <c r="E121" s="2">
        <v>1.7831147540983607</v>
      </c>
      <c r="F121" s="3">
        <v>8.6333333333333329</v>
      </c>
      <c r="G121" s="3">
        <v>1.12168</v>
      </c>
      <c r="I121" t="s">
        <v>124</v>
      </c>
      <c r="J121" s="9">
        <v>2.2101E-3</v>
      </c>
      <c r="K121" s="11">
        <v>-1</v>
      </c>
      <c r="V121" t="s">
        <v>124</v>
      </c>
      <c r="W121" s="9">
        <v>2.9429999999999999E-3</v>
      </c>
      <c r="X121" s="11">
        <v>-1</v>
      </c>
      <c r="AJ121" t="s">
        <v>124</v>
      </c>
      <c r="AK121" s="9">
        <v>0.10419399999999999</v>
      </c>
      <c r="AL121" s="11">
        <v>-1</v>
      </c>
      <c r="AW121" t="s">
        <v>124</v>
      </c>
      <c r="AX121" s="9">
        <v>4.2269999999999997E-4</v>
      </c>
      <c r="AY121" s="11">
        <v>-1</v>
      </c>
      <c r="BK121" t="s">
        <v>124</v>
      </c>
      <c r="BL121" s="9">
        <v>0.1000089</v>
      </c>
      <c r="BM121" s="11">
        <v>-1</v>
      </c>
      <c r="BX121" t="s">
        <v>124</v>
      </c>
      <c r="BY121" s="9">
        <v>1.5173999999999999E-3</v>
      </c>
      <c r="BZ121" s="11">
        <v>-1</v>
      </c>
      <c r="CJ121" t="s">
        <v>116</v>
      </c>
      <c r="CK121" s="7">
        <v>2.5861290322580643</v>
      </c>
      <c r="CL121" s="1">
        <v>-1</v>
      </c>
      <c r="CM121" s="7">
        <v>2.0319672131147541</v>
      </c>
    </row>
    <row r="122" spans="1:91" x14ac:dyDescent="0.3">
      <c r="A122" t="s">
        <v>125</v>
      </c>
      <c r="B122">
        <v>208</v>
      </c>
      <c r="C122" s="1">
        <v>0</v>
      </c>
      <c r="D122" s="2">
        <v>1.9693548387096773</v>
      </c>
      <c r="E122" s="2">
        <v>1.7504838709677419</v>
      </c>
      <c r="F122" s="3">
        <v>8.2666666666666675</v>
      </c>
      <c r="G122" s="3">
        <v>0.81791999999999998</v>
      </c>
      <c r="I122" t="s">
        <v>125</v>
      </c>
      <c r="J122" s="9">
        <v>2.4860000000000003E-4</v>
      </c>
      <c r="K122" s="11">
        <v>-1</v>
      </c>
      <c r="V122" t="s">
        <v>125</v>
      </c>
      <c r="W122" s="9">
        <v>5.1960000000000005E-4</v>
      </c>
      <c r="X122" s="11">
        <v>-1</v>
      </c>
      <c r="AJ122" t="s">
        <v>125</v>
      </c>
      <c r="AK122" s="9">
        <v>0.10510360000000001</v>
      </c>
      <c r="AL122" s="11">
        <v>-1</v>
      </c>
      <c r="AW122" t="s">
        <v>125</v>
      </c>
      <c r="AX122" s="9">
        <v>3.6000000000000001E-5</v>
      </c>
      <c r="AY122" s="11">
        <v>-1</v>
      </c>
      <c r="BK122" t="s">
        <v>125</v>
      </c>
      <c r="BL122" s="9">
        <v>0.10040350000000001</v>
      </c>
      <c r="BM122" s="11">
        <v>-1</v>
      </c>
      <c r="BX122" t="s">
        <v>125</v>
      </c>
      <c r="BY122" s="9">
        <v>4.4069999999999998E-4</v>
      </c>
      <c r="BZ122" s="11">
        <v>-1</v>
      </c>
      <c r="CJ122" t="s">
        <v>117</v>
      </c>
      <c r="CK122" s="7">
        <v>2.8001639344262297</v>
      </c>
      <c r="CL122" s="1">
        <v>-1</v>
      </c>
      <c r="CM122" s="7">
        <v>1.9693548387096773</v>
      </c>
    </row>
    <row r="123" spans="1:91" x14ac:dyDescent="0.3">
      <c r="A123" t="s">
        <v>126</v>
      </c>
      <c r="B123">
        <v>209</v>
      </c>
      <c r="C123" s="1">
        <v>0</v>
      </c>
      <c r="D123" s="2">
        <v>1.7375</v>
      </c>
      <c r="E123" s="2">
        <v>1.5362499999999999</v>
      </c>
      <c r="F123" s="3">
        <v>8.1999999999999993</v>
      </c>
      <c r="G123" s="3">
        <v>0.45585999999999999</v>
      </c>
      <c r="I123" t="s">
        <v>126</v>
      </c>
      <c r="J123" s="9">
        <v>3.6719999999999998E-4</v>
      </c>
      <c r="K123" s="11">
        <v>-1</v>
      </c>
      <c r="V123" t="s">
        <v>126</v>
      </c>
      <c r="W123" s="9">
        <v>8.8980000000000005E-4</v>
      </c>
      <c r="X123" s="11">
        <v>-1</v>
      </c>
      <c r="AJ123" t="s">
        <v>126</v>
      </c>
      <c r="AK123" s="9">
        <v>0.1085216</v>
      </c>
      <c r="AL123" s="11">
        <v>-1</v>
      </c>
      <c r="AW123" t="s">
        <v>126</v>
      </c>
      <c r="AX123" s="9">
        <v>3.43E-5</v>
      </c>
      <c r="AY123" s="11">
        <v>-1</v>
      </c>
      <c r="BK123" t="s">
        <v>126</v>
      </c>
      <c r="BL123" s="9">
        <v>0.10302269999999999</v>
      </c>
      <c r="BM123" s="11">
        <v>-1</v>
      </c>
      <c r="BX123" t="s">
        <v>126</v>
      </c>
      <c r="BY123" s="9">
        <v>6.7400000000000001E-4</v>
      </c>
      <c r="BZ123" s="11">
        <v>-1</v>
      </c>
      <c r="CJ123" t="s">
        <v>118</v>
      </c>
      <c r="CK123" s="7">
        <v>2.6193749999999998</v>
      </c>
      <c r="CL123" s="1">
        <v>-1</v>
      </c>
      <c r="CM123" s="7">
        <v>1.7375</v>
      </c>
    </row>
    <row r="124" spans="1:91" x14ac:dyDescent="0.3">
      <c r="A124" t="s">
        <v>127</v>
      </c>
      <c r="B124">
        <v>210</v>
      </c>
      <c r="C124" s="1">
        <v>0</v>
      </c>
      <c r="D124" s="2">
        <v>1.5396825396825398</v>
      </c>
      <c r="E124" s="2">
        <v>1.3834920634920636</v>
      </c>
      <c r="F124" s="3">
        <v>8.0333333333333332</v>
      </c>
      <c r="G124" s="3">
        <v>0.17488000000000001</v>
      </c>
      <c r="I124" t="s">
        <v>127</v>
      </c>
      <c r="J124" s="9">
        <v>4.1038000000000003E-3</v>
      </c>
      <c r="K124" s="11">
        <v>-1</v>
      </c>
      <c r="V124" t="s">
        <v>127</v>
      </c>
      <c r="W124" s="9">
        <v>7.2728000000000003E-3</v>
      </c>
      <c r="X124" s="11">
        <v>-1</v>
      </c>
      <c r="AJ124" t="s">
        <v>127</v>
      </c>
      <c r="AK124" s="9">
        <v>0.1115005</v>
      </c>
      <c r="AL124" s="11">
        <v>-1</v>
      </c>
      <c r="AW124" t="s">
        <v>127</v>
      </c>
      <c r="AX124" s="9">
        <v>4.5249999999999999E-4</v>
      </c>
      <c r="AY124" s="11">
        <v>-1</v>
      </c>
      <c r="BK124" t="s">
        <v>127</v>
      </c>
      <c r="BL124" s="9">
        <v>0.1049204</v>
      </c>
      <c r="BM124" s="11">
        <v>-1</v>
      </c>
      <c r="BX124" t="s">
        <v>127</v>
      </c>
      <c r="BY124" s="9">
        <v>3.3110000000000001E-3</v>
      </c>
      <c r="BZ124" s="11">
        <v>-1</v>
      </c>
      <c r="CJ124" t="s">
        <v>119</v>
      </c>
      <c r="CK124" s="7">
        <v>2.2457812499999998</v>
      </c>
      <c r="CL124" s="1">
        <v>-1</v>
      </c>
      <c r="CM124" s="7">
        <v>1.5396825396825398</v>
      </c>
    </row>
    <row r="125" spans="1:91" x14ac:dyDescent="0.3">
      <c r="A125" t="s">
        <v>128</v>
      </c>
      <c r="B125">
        <v>211</v>
      </c>
      <c r="C125" s="1">
        <v>0</v>
      </c>
      <c r="D125" s="2">
        <v>1.6173770491803279</v>
      </c>
      <c r="E125" s="2">
        <v>1.4395081967213115</v>
      </c>
      <c r="F125" s="3">
        <v>7.8</v>
      </c>
      <c r="G125" s="3">
        <v>0.10983999999999999</v>
      </c>
      <c r="I125" t="s">
        <v>128</v>
      </c>
      <c r="J125" s="9">
        <v>1.23321E-2</v>
      </c>
      <c r="K125" s="11">
        <v>-1</v>
      </c>
      <c r="V125" t="s">
        <v>128</v>
      </c>
      <c r="W125" s="9">
        <v>1.6744100000000001E-2</v>
      </c>
      <c r="X125" s="11">
        <v>-1</v>
      </c>
      <c r="AJ125" t="s">
        <v>128</v>
      </c>
      <c r="AK125" s="9">
        <v>0.11032359999999999</v>
      </c>
      <c r="AL125" s="11">
        <v>-1</v>
      </c>
      <c r="AW125" t="s">
        <v>128</v>
      </c>
      <c r="AX125" s="9">
        <v>3.5036999999999998E-3</v>
      </c>
      <c r="AY125" s="11">
        <v>-1</v>
      </c>
      <c r="BK125" t="s">
        <v>128</v>
      </c>
      <c r="BL125" s="9">
        <v>0.1042216</v>
      </c>
      <c r="BM125" s="11">
        <v>-1</v>
      </c>
      <c r="BX125" t="s">
        <v>128</v>
      </c>
      <c r="BY125" s="9">
        <v>8.8091999999999997E-3</v>
      </c>
      <c r="BZ125" s="11">
        <v>-1</v>
      </c>
      <c r="CJ125" t="s">
        <v>120</v>
      </c>
      <c r="CK125" s="7">
        <v>2.391290322580645</v>
      </c>
      <c r="CL125" s="1">
        <v>-1</v>
      </c>
      <c r="CM125" s="7">
        <v>1.6173770491803279</v>
      </c>
    </row>
    <row r="126" spans="1:91" x14ac:dyDescent="0.3">
      <c r="A126" t="s">
        <v>129</v>
      </c>
      <c r="B126">
        <v>212</v>
      </c>
      <c r="C126" s="1">
        <v>0</v>
      </c>
      <c r="D126" s="2">
        <v>1.8646666666666667</v>
      </c>
      <c r="E126" s="2">
        <v>1.6881666666666666</v>
      </c>
      <c r="F126" s="3">
        <v>7.7333333333333334</v>
      </c>
      <c r="G126" s="3">
        <v>0.86778999999999995</v>
      </c>
      <c r="I126" t="s">
        <v>129</v>
      </c>
      <c r="J126" s="9">
        <v>1.7824300000000001E-2</v>
      </c>
      <c r="K126" s="11">
        <v>-1</v>
      </c>
      <c r="V126" t="s">
        <v>129</v>
      </c>
      <c r="W126" s="9">
        <v>1.91997E-2</v>
      </c>
      <c r="X126" s="11">
        <v>-1</v>
      </c>
      <c r="AJ126" t="s">
        <v>129</v>
      </c>
      <c r="AK126" s="9">
        <v>0.1066371</v>
      </c>
      <c r="AL126" s="11">
        <v>-1</v>
      </c>
      <c r="AW126" t="s">
        <v>129</v>
      </c>
      <c r="AX126" s="9">
        <v>8.2237999999999999E-3</v>
      </c>
      <c r="AY126" s="11">
        <v>-1</v>
      </c>
      <c r="BK126" t="s">
        <v>129</v>
      </c>
      <c r="BL126" s="9">
        <v>0.10116029999999999</v>
      </c>
      <c r="BM126" s="11">
        <v>-1</v>
      </c>
      <c r="BX126" t="s">
        <v>129</v>
      </c>
      <c r="BY126" s="9">
        <v>9.5942000000000006E-3</v>
      </c>
      <c r="BZ126" s="11">
        <v>-1</v>
      </c>
      <c r="CJ126" t="s">
        <v>121</v>
      </c>
      <c r="CK126" s="7">
        <v>2.7637096774193548</v>
      </c>
      <c r="CL126" s="1">
        <v>-1</v>
      </c>
      <c r="CM126" s="7">
        <v>1.8646666666666667</v>
      </c>
    </row>
    <row r="127" spans="1:91" x14ac:dyDescent="0.3">
      <c r="A127" t="s">
        <v>130</v>
      </c>
      <c r="B127">
        <v>213</v>
      </c>
      <c r="C127" s="1">
        <v>0</v>
      </c>
      <c r="D127" s="2">
        <v>1.9346874999999999</v>
      </c>
      <c r="E127" s="2">
        <v>1.71609375</v>
      </c>
      <c r="F127" s="3">
        <v>7.5333333333333332</v>
      </c>
      <c r="G127" s="3">
        <v>0.13938999999999999</v>
      </c>
      <c r="I127" t="s">
        <v>130</v>
      </c>
      <c r="J127" s="9">
        <v>3.31042E-2</v>
      </c>
      <c r="K127" s="11">
        <v>-1</v>
      </c>
      <c r="V127" t="s">
        <v>130</v>
      </c>
      <c r="W127" s="9">
        <v>3.11168E-2</v>
      </c>
      <c r="X127" s="11">
        <v>-1</v>
      </c>
      <c r="AJ127" t="s">
        <v>130</v>
      </c>
      <c r="AK127" s="9">
        <v>0.1056096</v>
      </c>
      <c r="AL127" s="11">
        <v>-1</v>
      </c>
      <c r="AW127" t="s">
        <v>130</v>
      </c>
      <c r="AX127" s="9">
        <v>2.13718E-2</v>
      </c>
      <c r="AY127" s="11">
        <v>-1</v>
      </c>
      <c r="BK127" t="s">
        <v>130</v>
      </c>
      <c r="BL127" s="9">
        <v>0.1008207</v>
      </c>
      <c r="BM127" s="11">
        <v>-1</v>
      </c>
      <c r="BX127" t="s">
        <v>130</v>
      </c>
      <c r="BY127" s="9">
        <v>1.6429900000000001E-2</v>
      </c>
      <c r="BZ127" s="11">
        <v>-1</v>
      </c>
      <c r="CJ127" t="s">
        <v>122</v>
      </c>
      <c r="CK127" s="7">
        <v>2.6398412698412699</v>
      </c>
      <c r="CL127" s="1">
        <v>-1</v>
      </c>
      <c r="CM127" s="7">
        <v>1.9346874999999999</v>
      </c>
    </row>
    <row r="128" spans="1:91" x14ac:dyDescent="0.3">
      <c r="A128" t="s">
        <v>131</v>
      </c>
      <c r="B128">
        <v>214</v>
      </c>
      <c r="C128" s="1">
        <v>0</v>
      </c>
      <c r="D128" s="2">
        <v>2.6743749999999999</v>
      </c>
      <c r="E128" s="2">
        <v>2.3406250000000002</v>
      </c>
      <c r="F128" s="3">
        <v>7.2333333333333334</v>
      </c>
      <c r="G128" s="3">
        <v>0.79164999999999996</v>
      </c>
      <c r="I128" t="s">
        <v>131</v>
      </c>
      <c r="J128" s="9">
        <v>8.2231399999999996E-2</v>
      </c>
      <c r="K128" s="11">
        <v>-1</v>
      </c>
      <c r="V128" t="s">
        <v>131</v>
      </c>
      <c r="W128" s="9">
        <v>4.56173E-2</v>
      </c>
      <c r="X128" s="11">
        <v>-1</v>
      </c>
      <c r="AJ128" t="s">
        <v>131</v>
      </c>
      <c r="AK128" s="9">
        <v>9.5189999999999997E-2</v>
      </c>
      <c r="AL128" s="11">
        <v>-1</v>
      </c>
      <c r="AW128" t="s">
        <v>131</v>
      </c>
      <c r="AX128" s="9">
        <v>0.1221011</v>
      </c>
      <c r="AY128" s="11">
        <v>-1</v>
      </c>
      <c r="BK128" t="s">
        <v>131</v>
      </c>
      <c r="BL128" s="9">
        <v>9.3440400000000007E-2</v>
      </c>
      <c r="BM128" s="11">
        <v>-1</v>
      </c>
      <c r="BX128" t="s">
        <v>131</v>
      </c>
      <c r="BY128" s="9">
        <v>2.3547999999999999E-2</v>
      </c>
      <c r="BZ128" s="11">
        <v>-1</v>
      </c>
      <c r="CJ128" t="s">
        <v>123</v>
      </c>
      <c r="CK128" s="7">
        <v>2.1349999999999998</v>
      </c>
      <c r="CL128" s="1">
        <v>-1</v>
      </c>
      <c r="CM128" s="7">
        <v>2.6743749999999999</v>
      </c>
    </row>
    <row r="129" spans="1:91" x14ac:dyDescent="0.3">
      <c r="A129" t="s">
        <v>132</v>
      </c>
      <c r="B129">
        <v>215</v>
      </c>
      <c r="C129" s="1">
        <v>0</v>
      </c>
      <c r="D129" s="2">
        <v>2.6840322580645162</v>
      </c>
      <c r="E129" s="2">
        <v>2.4169354838709678</v>
      </c>
      <c r="F129" s="3">
        <v>6.9333333333333336</v>
      </c>
      <c r="G129" s="3">
        <v>0.71116999999999997</v>
      </c>
      <c r="I129" t="s">
        <v>132</v>
      </c>
      <c r="J129" s="9">
        <v>7.1071800000000004E-2</v>
      </c>
      <c r="K129" s="11">
        <v>-1</v>
      </c>
      <c r="V129" t="s">
        <v>132</v>
      </c>
      <c r="W129" s="9">
        <v>3.9379600000000001E-2</v>
      </c>
      <c r="X129" s="11">
        <v>-1</v>
      </c>
      <c r="AJ129" t="s">
        <v>132</v>
      </c>
      <c r="AK129" s="9">
        <v>9.5059099999999994E-2</v>
      </c>
      <c r="AL129" s="11">
        <v>-1</v>
      </c>
      <c r="AW129" t="s">
        <v>132</v>
      </c>
      <c r="AX129" s="9">
        <v>0.1190871</v>
      </c>
      <c r="AY129" s="11">
        <v>-1</v>
      </c>
      <c r="BK129" t="s">
        <v>132</v>
      </c>
      <c r="BL129" s="9">
        <v>9.2566800000000005E-2</v>
      </c>
      <c r="BM129" s="11">
        <v>-1</v>
      </c>
      <c r="BX129" t="s">
        <v>132</v>
      </c>
      <c r="BY129" s="9">
        <v>2.0683199999999999E-2</v>
      </c>
      <c r="BZ129" s="11">
        <v>-1</v>
      </c>
      <c r="CJ129" t="s">
        <v>124</v>
      </c>
      <c r="CK129" s="7">
        <v>1.7831147540983607</v>
      </c>
      <c r="CL129" s="1">
        <v>-1</v>
      </c>
      <c r="CM129" s="7">
        <v>2.6840322580645162</v>
      </c>
    </row>
    <row r="130" spans="1:91" x14ac:dyDescent="0.3">
      <c r="A130" t="s">
        <v>133</v>
      </c>
      <c r="B130">
        <v>216</v>
      </c>
      <c r="C130" s="1">
        <v>0</v>
      </c>
      <c r="D130" s="2">
        <v>2.716065573770492</v>
      </c>
      <c r="E130" s="2">
        <v>2.3906557377049178</v>
      </c>
      <c r="F130" s="3">
        <v>6.666666666666667</v>
      </c>
      <c r="G130" s="3">
        <v>-0.35010999999999998</v>
      </c>
      <c r="I130" t="s">
        <v>133</v>
      </c>
      <c r="J130" s="9">
        <v>4.3214599999999999E-2</v>
      </c>
      <c r="K130" s="11">
        <v>-1</v>
      </c>
      <c r="V130" t="s">
        <v>133</v>
      </c>
      <c r="W130" s="9">
        <v>2.3988099999999998E-2</v>
      </c>
      <c r="X130" s="11">
        <v>-1</v>
      </c>
      <c r="AJ130" t="s">
        <v>133</v>
      </c>
      <c r="AK130" s="9">
        <v>9.4626100000000005E-2</v>
      </c>
      <c r="AL130" s="11">
        <v>-1</v>
      </c>
      <c r="AW130" t="s">
        <v>133</v>
      </c>
      <c r="AX130" s="9">
        <v>5.4135299999999997E-2</v>
      </c>
      <c r="AY130" s="11">
        <v>-1</v>
      </c>
      <c r="BK130" t="s">
        <v>133</v>
      </c>
      <c r="BL130" s="9">
        <v>9.2867000000000005E-2</v>
      </c>
      <c r="BM130" s="11">
        <v>-1</v>
      </c>
      <c r="BX130" t="s">
        <v>133</v>
      </c>
      <c r="BY130" s="9">
        <v>1.12645E-2</v>
      </c>
      <c r="BZ130" s="11">
        <v>-1</v>
      </c>
      <c r="CJ130" t="s">
        <v>125</v>
      </c>
      <c r="CK130" s="7">
        <v>1.7504838709677419</v>
      </c>
      <c r="CL130" s="1">
        <v>-1</v>
      </c>
      <c r="CM130" s="7">
        <v>2.716065573770492</v>
      </c>
    </row>
    <row r="131" spans="1:91" x14ac:dyDescent="0.3">
      <c r="A131" t="s">
        <v>134</v>
      </c>
      <c r="B131">
        <v>217</v>
      </c>
      <c r="C131" s="1">
        <v>0</v>
      </c>
      <c r="D131" s="2">
        <v>2.587936507936508</v>
      </c>
      <c r="E131" s="2">
        <v>2.2014285714285715</v>
      </c>
      <c r="F131" s="3">
        <v>6.2</v>
      </c>
      <c r="G131" s="3">
        <v>1.28413</v>
      </c>
      <c r="I131" t="s">
        <v>134</v>
      </c>
      <c r="J131" s="9">
        <v>3.3691400000000003E-2</v>
      </c>
      <c r="K131" s="11">
        <v>-1</v>
      </c>
      <c r="V131" t="s">
        <v>134</v>
      </c>
      <c r="W131" s="9">
        <v>2.0686400000000001E-2</v>
      </c>
      <c r="X131" s="11">
        <v>-1</v>
      </c>
      <c r="AJ131" t="s">
        <v>134</v>
      </c>
      <c r="AK131" s="9">
        <v>9.6366999999999994E-2</v>
      </c>
      <c r="AL131" s="11">
        <v>-1</v>
      </c>
      <c r="AW131" t="s">
        <v>134</v>
      </c>
      <c r="AX131" s="9">
        <v>3.3066600000000002E-2</v>
      </c>
      <c r="AY131" s="11">
        <v>-1</v>
      </c>
      <c r="BK131" t="s">
        <v>134</v>
      </c>
      <c r="BL131" s="9">
        <v>9.5049800000000004E-2</v>
      </c>
      <c r="BM131" s="11">
        <v>-1</v>
      </c>
      <c r="BX131" t="s">
        <v>134</v>
      </c>
      <c r="BY131" s="9">
        <v>1.0487E-2</v>
      </c>
      <c r="BZ131" s="11">
        <v>-1</v>
      </c>
      <c r="CJ131" t="s">
        <v>126</v>
      </c>
      <c r="CK131" s="7">
        <v>1.5362499999999999</v>
      </c>
      <c r="CL131" s="1">
        <v>-1</v>
      </c>
      <c r="CM131" s="7">
        <v>2.587936507936508</v>
      </c>
    </row>
    <row r="132" spans="1:91" x14ac:dyDescent="0.3">
      <c r="A132" t="s">
        <v>135</v>
      </c>
      <c r="B132">
        <v>218</v>
      </c>
      <c r="C132" s="1">
        <v>0</v>
      </c>
      <c r="D132" s="2">
        <v>2.473125</v>
      </c>
      <c r="E132" s="2">
        <v>1.9845312500000001</v>
      </c>
      <c r="F132" s="3">
        <v>6.0666666666666664</v>
      </c>
      <c r="G132" s="3">
        <v>1.16496</v>
      </c>
      <c r="I132" t="s">
        <v>135</v>
      </c>
      <c r="J132" s="9">
        <v>4.1987999999999999E-3</v>
      </c>
      <c r="K132" s="11">
        <v>-1</v>
      </c>
      <c r="V132" t="s">
        <v>135</v>
      </c>
      <c r="W132" s="9">
        <v>3.5006E-3</v>
      </c>
      <c r="X132" s="11">
        <v>-1</v>
      </c>
      <c r="AJ132" t="s">
        <v>135</v>
      </c>
      <c r="AK132" s="9">
        <v>9.7946900000000003E-2</v>
      </c>
      <c r="AL132" s="11">
        <v>-1</v>
      </c>
      <c r="AW132" t="s">
        <v>135</v>
      </c>
      <c r="AX132" s="9">
        <v>1.1165999999999999E-3</v>
      </c>
      <c r="AY132" s="11">
        <v>-1</v>
      </c>
      <c r="BK132" t="s">
        <v>135</v>
      </c>
      <c r="BL132" s="9">
        <v>9.7598000000000004E-2</v>
      </c>
      <c r="BM132" s="11">
        <v>-1</v>
      </c>
      <c r="BX132" t="s">
        <v>135</v>
      </c>
      <c r="BY132" s="9">
        <v>1.7786E-3</v>
      </c>
      <c r="BZ132" s="11">
        <v>-1</v>
      </c>
      <c r="CJ132" t="s">
        <v>127</v>
      </c>
      <c r="CK132" s="7">
        <v>1.3834920634920636</v>
      </c>
      <c r="CL132" s="1">
        <v>-1</v>
      </c>
      <c r="CM132" s="7">
        <v>2.473125</v>
      </c>
    </row>
    <row r="133" spans="1:91" x14ac:dyDescent="0.3">
      <c r="A133" t="s">
        <v>136</v>
      </c>
      <c r="B133">
        <v>219</v>
      </c>
      <c r="C133" s="1">
        <v>0</v>
      </c>
      <c r="D133" s="2">
        <v>2.2533870967741936</v>
      </c>
      <c r="E133" s="2">
        <v>1.7393548387096773</v>
      </c>
      <c r="F133" s="3">
        <v>5.7</v>
      </c>
      <c r="G133" s="3">
        <v>0.44899</v>
      </c>
      <c r="I133" t="s">
        <v>136</v>
      </c>
      <c r="J133" s="9">
        <v>3.2907000000000001E-3</v>
      </c>
      <c r="K133" s="11">
        <v>-1</v>
      </c>
      <c r="V133" t="s">
        <v>136</v>
      </c>
      <c r="W133" s="9">
        <v>3.4115E-3</v>
      </c>
      <c r="X133" s="11">
        <v>-1</v>
      </c>
      <c r="AJ133" t="s">
        <v>136</v>
      </c>
      <c r="AK133" s="9">
        <v>0.1010234</v>
      </c>
      <c r="AL133" s="11">
        <v>-1</v>
      </c>
      <c r="AW133" t="s">
        <v>136</v>
      </c>
      <c r="AX133" s="9">
        <v>3.1090000000000002E-4</v>
      </c>
      <c r="AY133" s="11">
        <v>-1</v>
      </c>
      <c r="BK133" t="s">
        <v>136</v>
      </c>
      <c r="BL133" s="9">
        <v>0.1005384</v>
      </c>
      <c r="BM133" s="11">
        <v>-1</v>
      </c>
      <c r="BX133" t="s">
        <v>136</v>
      </c>
      <c r="BY133" s="9">
        <v>1.3990000000000001E-3</v>
      </c>
      <c r="BZ133" s="11">
        <v>-1</v>
      </c>
      <c r="CJ133" t="s">
        <v>128</v>
      </c>
      <c r="CK133" s="7">
        <v>1.4395081967213115</v>
      </c>
      <c r="CL133" s="1">
        <v>-1</v>
      </c>
      <c r="CM133" s="7">
        <v>2.2533870967741936</v>
      </c>
    </row>
    <row r="134" spans="1:91" x14ac:dyDescent="0.3">
      <c r="A134" t="s">
        <v>137</v>
      </c>
      <c r="B134">
        <v>220</v>
      </c>
      <c r="C134" s="1">
        <v>0</v>
      </c>
      <c r="D134" s="2">
        <v>1.9442622950819672</v>
      </c>
      <c r="E134" s="2">
        <v>1.3642622950819672</v>
      </c>
      <c r="F134" s="3">
        <v>5.5333333333333332</v>
      </c>
      <c r="G134" s="3">
        <v>0.81330999999999998</v>
      </c>
      <c r="I134" t="s">
        <v>137</v>
      </c>
      <c r="J134" s="9">
        <v>2.1765E-3</v>
      </c>
      <c r="K134" s="11">
        <v>-1</v>
      </c>
      <c r="V134" t="s">
        <v>137</v>
      </c>
      <c r="W134" s="9">
        <v>3.1302999999999999E-3</v>
      </c>
      <c r="X134" s="11">
        <v>-1</v>
      </c>
      <c r="AJ134" t="s">
        <v>137</v>
      </c>
      <c r="AK134" s="9">
        <v>0.1054697</v>
      </c>
      <c r="AL134" s="11">
        <v>-1</v>
      </c>
      <c r="AW134" t="s">
        <v>137</v>
      </c>
      <c r="AX134" s="9">
        <v>8.8700000000000001E-5</v>
      </c>
      <c r="AY134" s="11">
        <v>-1</v>
      </c>
      <c r="BK134" t="s">
        <v>137</v>
      </c>
      <c r="BL134" s="9">
        <v>0.10516109999999999</v>
      </c>
      <c r="BM134" s="11">
        <v>-1</v>
      </c>
      <c r="BX134" t="s">
        <v>137</v>
      </c>
      <c r="BY134" s="9">
        <v>1.5204999999999999E-3</v>
      </c>
      <c r="BZ134" s="11">
        <v>-1</v>
      </c>
      <c r="CJ134" t="s">
        <v>129</v>
      </c>
      <c r="CK134" s="7">
        <v>1.6881666666666666</v>
      </c>
      <c r="CL134" s="1">
        <v>-1</v>
      </c>
      <c r="CM134" s="7">
        <v>1.9442622950819672</v>
      </c>
    </row>
    <row r="135" spans="1:91" x14ac:dyDescent="0.3">
      <c r="A135" t="s">
        <v>138</v>
      </c>
      <c r="B135">
        <v>221</v>
      </c>
      <c r="C135" s="1">
        <v>0</v>
      </c>
      <c r="D135" s="2">
        <v>2.1460937499999999</v>
      </c>
      <c r="E135" s="2">
        <v>1.55171875</v>
      </c>
      <c r="F135" s="3">
        <v>5.4333333333333336</v>
      </c>
      <c r="G135" s="3">
        <v>0.57999999999999996</v>
      </c>
      <c r="I135" t="s">
        <v>138</v>
      </c>
      <c r="J135" s="9">
        <v>3.9963999999999998E-3</v>
      </c>
      <c r="K135" s="11">
        <v>-1</v>
      </c>
      <c r="V135" t="s">
        <v>138</v>
      </c>
      <c r="W135" s="9">
        <v>4.3964E-3</v>
      </c>
      <c r="X135" s="11">
        <v>-1</v>
      </c>
      <c r="AJ135" t="s">
        <v>138</v>
      </c>
      <c r="AK135" s="9">
        <v>0.1025509</v>
      </c>
      <c r="AL135" s="11">
        <v>-1</v>
      </c>
      <c r="AW135" t="s">
        <v>138</v>
      </c>
      <c r="AX135" s="9">
        <v>5.576E-4</v>
      </c>
      <c r="AY135" s="11">
        <v>-1</v>
      </c>
      <c r="BK135" t="s">
        <v>138</v>
      </c>
      <c r="BL135" s="9">
        <v>0.10283200000000001</v>
      </c>
      <c r="BM135" s="11">
        <v>-1</v>
      </c>
      <c r="BX135" t="s">
        <v>138</v>
      </c>
      <c r="BY135" s="9">
        <v>2.7196999999999998E-3</v>
      </c>
      <c r="BZ135" s="11">
        <v>-1</v>
      </c>
      <c r="CJ135" t="s">
        <v>130</v>
      </c>
      <c r="CK135" s="7">
        <v>1.71609375</v>
      </c>
      <c r="CL135" s="1">
        <v>-1</v>
      </c>
      <c r="CM135" s="7">
        <v>2.1460937499999999</v>
      </c>
    </row>
    <row r="136" spans="1:91" x14ac:dyDescent="0.3">
      <c r="A136" t="s">
        <v>139</v>
      </c>
      <c r="B136">
        <v>222</v>
      </c>
      <c r="C136" s="1">
        <v>0</v>
      </c>
      <c r="D136" s="2">
        <v>2.1804687500000002</v>
      </c>
      <c r="E136" s="2">
        <v>1.5306249999999999</v>
      </c>
      <c r="F136" s="3">
        <v>5.0999999999999996</v>
      </c>
      <c r="G136" s="3">
        <v>0.32336999999999999</v>
      </c>
      <c r="I136" t="s">
        <v>139</v>
      </c>
      <c r="J136" s="9">
        <v>5.8380000000000003E-3</v>
      </c>
      <c r="K136" s="11">
        <v>-1</v>
      </c>
      <c r="V136" t="s">
        <v>139</v>
      </c>
      <c r="W136" s="9">
        <v>5.9007E-3</v>
      </c>
      <c r="X136" s="11">
        <v>-1</v>
      </c>
      <c r="AJ136" t="s">
        <v>139</v>
      </c>
      <c r="AK136" s="9">
        <v>0.1020597</v>
      </c>
      <c r="AL136" s="11">
        <v>-1</v>
      </c>
      <c r="AW136" t="s">
        <v>139</v>
      </c>
      <c r="AX136" s="9">
        <v>1.6887E-3</v>
      </c>
      <c r="AY136" s="11">
        <v>-1</v>
      </c>
      <c r="BK136" t="s">
        <v>139</v>
      </c>
      <c r="BL136" s="9">
        <v>0.10309210000000001</v>
      </c>
      <c r="BM136" s="11">
        <v>-1</v>
      </c>
      <c r="BX136" t="s">
        <v>139</v>
      </c>
      <c r="BY136" s="9">
        <v>5.0974000000000002E-3</v>
      </c>
      <c r="BZ136" s="11">
        <v>-1</v>
      </c>
      <c r="CJ136" t="s">
        <v>131</v>
      </c>
      <c r="CK136" s="7">
        <v>2.3406250000000002</v>
      </c>
      <c r="CL136" s="1">
        <v>-1</v>
      </c>
      <c r="CM136" s="7">
        <v>2.1804687500000002</v>
      </c>
    </row>
    <row r="137" spans="1:91" x14ac:dyDescent="0.3">
      <c r="A137" t="s">
        <v>140</v>
      </c>
      <c r="B137">
        <v>223</v>
      </c>
      <c r="C137" s="1">
        <v>0</v>
      </c>
      <c r="D137" s="2">
        <v>2.0649999999999999</v>
      </c>
      <c r="E137" s="2">
        <v>1.3522580645161291</v>
      </c>
      <c r="F137" s="3">
        <v>5.0333333333333332</v>
      </c>
      <c r="G137" s="3">
        <v>0.14623</v>
      </c>
      <c r="I137" t="s">
        <v>140</v>
      </c>
      <c r="J137" s="9">
        <v>9.8781000000000008E-3</v>
      </c>
      <c r="K137" s="11">
        <v>-1</v>
      </c>
      <c r="V137" t="s">
        <v>140</v>
      </c>
      <c r="W137" s="9">
        <v>1.0093599999999999E-2</v>
      </c>
      <c r="X137" s="11">
        <v>-1</v>
      </c>
      <c r="AJ137" t="s">
        <v>140</v>
      </c>
      <c r="AK137" s="9">
        <v>0.1037165</v>
      </c>
      <c r="AL137" s="11">
        <v>-1</v>
      </c>
      <c r="AW137" t="s">
        <v>140</v>
      </c>
      <c r="AX137" s="9">
        <v>3.3438999999999999E-3</v>
      </c>
      <c r="AY137" s="11">
        <v>-1</v>
      </c>
      <c r="BK137" t="s">
        <v>140</v>
      </c>
      <c r="BL137" s="9">
        <v>0.1053115</v>
      </c>
      <c r="BM137" s="11">
        <v>-1</v>
      </c>
      <c r="BX137" t="s">
        <v>140</v>
      </c>
      <c r="BY137" s="9">
        <v>9.8756E-3</v>
      </c>
      <c r="BZ137" s="11">
        <v>-1</v>
      </c>
      <c r="CJ137" t="s">
        <v>132</v>
      </c>
      <c r="CK137" s="7">
        <v>2.4169354838709678</v>
      </c>
      <c r="CL137" s="1">
        <v>-1</v>
      </c>
      <c r="CM137" s="7">
        <v>2.0649999999999999</v>
      </c>
    </row>
    <row r="138" spans="1:91" x14ac:dyDescent="0.3">
      <c r="A138" t="s">
        <v>141</v>
      </c>
      <c r="B138">
        <v>224</v>
      </c>
      <c r="C138" s="1">
        <v>0</v>
      </c>
      <c r="D138" s="2">
        <v>1.6237704918032787</v>
      </c>
      <c r="E138" s="2">
        <v>1.078032786885246</v>
      </c>
      <c r="F138" s="3">
        <v>4.9000000000000004</v>
      </c>
      <c r="G138" s="3">
        <v>0.58918000000000004</v>
      </c>
      <c r="I138" t="s">
        <v>141</v>
      </c>
      <c r="J138" s="9">
        <v>1.5645900000000001E-2</v>
      </c>
      <c r="K138" s="11">
        <v>-1</v>
      </c>
      <c r="V138" t="s">
        <v>141</v>
      </c>
      <c r="W138" s="9">
        <v>2.02664E-2</v>
      </c>
      <c r="X138" s="11">
        <v>-1</v>
      </c>
      <c r="AJ138" t="s">
        <v>141</v>
      </c>
      <c r="AK138" s="9">
        <v>0.1102272</v>
      </c>
      <c r="AL138" s="11">
        <v>-1</v>
      </c>
      <c r="AW138" t="s">
        <v>141</v>
      </c>
      <c r="AX138" s="9">
        <v>8.7013000000000004E-3</v>
      </c>
      <c r="AY138" s="11">
        <v>-1</v>
      </c>
      <c r="BK138" t="s">
        <v>141</v>
      </c>
      <c r="BL138" s="9">
        <v>0.1087907</v>
      </c>
      <c r="BM138" s="11">
        <v>-1</v>
      </c>
      <c r="BX138" t="s">
        <v>141</v>
      </c>
      <c r="BY138" s="9">
        <v>2.4605399999999999E-2</v>
      </c>
      <c r="BZ138" s="11">
        <v>-1</v>
      </c>
      <c r="CJ138" t="s">
        <v>133</v>
      </c>
      <c r="CK138" s="7">
        <v>2.3906557377049178</v>
      </c>
      <c r="CL138" s="1">
        <v>-1</v>
      </c>
      <c r="CM138" s="7">
        <v>1.6237704918032787</v>
      </c>
    </row>
    <row r="139" spans="1:91" x14ac:dyDescent="0.3">
      <c r="A139" t="s">
        <v>142</v>
      </c>
      <c r="B139">
        <v>225</v>
      </c>
      <c r="C139" s="1">
        <v>0</v>
      </c>
      <c r="D139" s="2">
        <v>1.4907812499999999</v>
      </c>
      <c r="E139" s="2">
        <v>0.97890624999999998</v>
      </c>
      <c r="F139" s="3">
        <v>4.9333333333333336</v>
      </c>
      <c r="G139" s="3">
        <v>0.30238999999999999</v>
      </c>
      <c r="I139" t="s">
        <v>142</v>
      </c>
      <c r="J139" s="9">
        <v>8.0519000000000007E-3</v>
      </c>
      <c r="K139" s="11">
        <v>-1</v>
      </c>
      <c r="V139" t="s">
        <v>142</v>
      </c>
      <c r="W139" s="9">
        <v>1.2955299999999999E-2</v>
      </c>
      <c r="X139" s="11">
        <v>-1</v>
      </c>
      <c r="AJ139" t="s">
        <v>142</v>
      </c>
      <c r="AK139" s="9">
        <v>0.1122459</v>
      </c>
      <c r="AL139" s="11">
        <v>-1</v>
      </c>
      <c r="AW139" t="s">
        <v>142</v>
      </c>
      <c r="AX139" s="9">
        <v>2.7368000000000002E-3</v>
      </c>
      <c r="AY139" s="11">
        <v>-1</v>
      </c>
      <c r="BK139" t="s">
        <v>142</v>
      </c>
      <c r="BL139" s="9">
        <v>0.1100684</v>
      </c>
      <c r="BM139" s="11">
        <v>-1</v>
      </c>
      <c r="BX139" t="s">
        <v>142</v>
      </c>
      <c r="BY139" s="9">
        <v>1.5824600000000001E-2</v>
      </c>
      <c r="BZ139" s="11">
        <v>-1</v>
      </c>
      <c r="CJ139" t="s">
        <v>134</v>
      </c>
      <c r="CK139" s="7">
        <v>2.2014285714285715</v>
      </c>
      <c r="CL139" s="1">
        <v>-1</v>
      </c>
      <c r="CM139" s="7">
        <v>1.4907812499999999</v>
      </c>
    </row>
    <row r="140" spans="1:91" x14ac:dyDescent="0.3">
      <c r="A140" t="s">
        <v>143</v>
      </c>
      <c r="B140">
        <v>226</v>
      </c>
      <c r="C140" s="1">
        <v>0</v>
      </c>
      <c r="D140" s="2">
        <v>1.26609375</v>
      </c>
      <c r="E140" s="2">
        <v>0.83625000000000005</v>
      </c>
      <c r="F140" s="3">
        <v>4.9000000000000004</v>
      </c>
      <c r="G140" s="3">
        <v>0.60111999999999999</v>
      </c>
      <c r="I140" t="s">
        <v>143</v>
      </c>
      <c r="J140" s="9">
        <v>5.9426000000000001E-3</v>
      </c>
      <c r="K140" s="11">
        <v>-1</v>
      </c>
      <c r="V140" t="s">
        <v>143</v>
      </c>
      <c r="W140" s="9">
        <v>1.19702E-2</v>
      </c>
      <c r="X140" s="11">
        <v>-1</v>
      </c>
      <c r="AJ140" t="s">
        <v>143</v>
      </c>
      <c r="AK140" s="9">
        <v>0.11571620000000001</v>
      </c>
      <c r="AL140" s="11">
        <v>-1</v>
      </c>
      <c r="AW140" t="s">
        <v>143</v>
      </c>
      <c r="AX140" s="9">
        <v>1.9608E-3</v>
      </c>
      <c r="AY140" s="11">
        <v>-1</v>
      </c>
      <c r="BK140" t="s">
        <v>143</v>
      </c>
      <c r="BL140" s="9">
        <v>0.1119262</v>
      </c>
      <c r="BM140" s="11">
        <v>-1</v>
      </c>
      <c r="BX140" t="s">
        <v>143</v>
      </c>
      <c r="BY140" s="9">
        <v>1.66549E-2</v>
      </c>
      <c r="BZ140" s="11">
        <v>-1</v>
      </c>
      <c r="CJ140" t="s">
        <v>135</v>
      </c>
      <c r="CK140" s="7">
        <v>1.9845312500000001</v>
      </c>
      <c r="CL140" s="1">
        <v>-1</v>
      </c>
      <c r="CM140" s="7">
        <v>1.26609375</v>
      </c>
    </row>
    <row r="141" spans="1:91" x14ac:dyDescent="0.3">
      <c r="A141" t="s">
        <v>144</v>
      </c>
      <c r="B141">
        <v>227</v>
      </c>
      <c r="C141" s="1">
        <v>0</v>
      </c>
      <c r="D141" s="2">
        <v>1.7054098360655738</v>
      </c>
      <c r="E141" s="2">
        <v>1.1291803278688526</v>
      </c>
      <c r="F141" s="3">
        <v>4.7666666666666666</v>
      </c>
      <c r="G141" s="3">
        <v>0.49689</v>
      </c>
      <c r="I141" t="s">
        <v>144</v>
      </c>
      <c r="J141" s="9">
        <v>1.21525E-2</v>
      </c>
      <c r="K141" s="11">
        <v>-1</v>
      </c>
      <c r="V141" t="s">
        <v>144</v>
      </c>
      <c r="W141" s="9">
        <v>1.5560600000000001E-2</v>
      </c>
      <c r="X141" s="11">
        <v>-1</v>
      </c>
      <c r="AJ141" t="s">
        <v>144</v>
      </c>
      <c r="AK141" s="9">
        <v>0.109001</v>
      </c>
      <c r="AL141" s="11">
        <v>-1</v>
      </c>
      <c r="AW141" t="s">
        <v>144</v>
      </c>
      <c r="AX141" s="9">
        <v>1.04902E-2</v>
      </c>
      <c r="AY141" s="11">
        <v>-1</v>
      </c>
      <c r="BK141" t="s">
        <v>144</v>
      </c>
      <c r="BL141" s="9">
        <v>0.1081356</v>
      </c>
      <c r="BM141" s="11">
        <v>-1</v>
      </c>
      <c r="BX141" t="s">
        <v>144</v>
      </c>
      <c r="BY141" s="9">
        <v>2.5285499999999999E-2</v>
      </c>
      <c r="BZ141" s="11">
        <v>-1</v>
      </c>
      <c r="CJ141" t="s">
        <v>136</v>
      </c>
      <c r="CK141" s="7">
        <v>1.7393548387096773</v>
      </c>
      <c r="CL141" s="1">
        <v>-1</v>
      </c>
      <c r="CM141" s="7">
        <v>1.7054098360655738</v>
      </c>
    </row>
    <row r="142" spans="1:91" x14ac:dyDescent="0.3">
      <c r="A142" t="s">
        <v>145</v>
      </c>
      <c r="B142">
        <v>228</v>
      </c>
      <c r="C142" s="1">
        <v>0</v>
      </c>
      <c r="D142" s="2">
        <v>1.8404838709677418</v>
      </c>
      <c r="E142" s="2">
        <v>1.2022580645161289</v>
      </c>
      <c r="F142" s="3">
        <v>4.5666666666666664</v>
      </c>
      <c r="G142" s="3">
        <v>0.42965999999999999</v>
      </c>
      <c r="I142" t="s">
        <v>145</v>
      </c>
      <c r="J142" s="9">
        <v>4.0105599999999998E-2</v>
      </c>
      <c r="K142" s="11">
        <v>-1</v>
      </c>
      <c r="V142" t="s">
        <v>145</v>
      </c>
      <c r="W142" s="9">
        <v>3.88989E-2</v>
      </c>
      <c r="X142" s="11">
        <v>-1</v>
      </c>
      <c r="AJ142" t="s">
        <v>145</v>
      </c>
      <c r="AK142" s="9">
        <v>0.1069937</v>
      </c>
      <c r="AL142" s="11">
        <v>-1</v>
      </c>
      <c r="AW142" t="s">
        <v>145</v>
      </c>
      <c r="AX142" s="9">
        <v>3.6360999999999997E-2</v>
      </c>
      <c r="AY142" s="11">
        <v>-1</v>
      </c>
      <c r="BK142" t="s">
        <v>145</v>
      </c>
      <c r="BL142" s="9">
        <v>0.10720449999999999</v>
      </c>
      <c r="BM142" s="11">
        <v>-1</v>
      </c>
      <c r="BX142" t="s">
        <v>145</v>
      </c>
      <c r="BY142" s="9">
        <v>4.56306E-2</v>
      </c>
      <c r="BZ142" s="11">
        <v>-1</v>
      </c>
      <c r="CJ142" t="s">
        <v>137</v>
      </c>
      <c r="CK142" s="7">
        <v>1.3642622950819672</v>
      </c>
      <c r="CL142" s="1">
        <v>-1</v>
      </c>
      <c r="CM142" s="7">
        <v>1.8404838709677418</v>
      </c>
    </row>
    <row r="143" spans="1:91" x14ac:dyDescent="0.3">
      <c r="A143" t="s">
        <v>146</v>
      </c>
      <c r="B143">
        <v>229</v>
      </c>
      <c r="C143" s="1">
        <v>0</v>
      </c>
      <c r="D143" s="2">
        <v>1.352857142857143</v>
      </c>
      <c r="E143" s="2">
        <v>0.96333333333333337</v>
      </c>
      <c r="F143" s="3">
        <v>4.3666666666666671</v>
      </c>
      <c r="G143" s="3">
        <v>0.50378999999999996</v>
      </c>
      <c r="I143" t="s">
        <v>146</v>
      </c>
      <c r="J143" s="9">
        <v>3.8353100000000001E-2</v>
      </c>
      <c r="K143" s="11">
        <v>-1</v>
      </c>
      <c r="V143" t="s">
        <v>146</v>
      </c>
      <c r="W143" s="9">
        <v>4.9934899999999997E-2</v>
      </c>
      <c r="X143" s="11">
        <v>-1</v>
      </c>
      <c r="AJ143" t="s">
        <v>146</v>
      </c>
      <c r="AK143" s="9">
        <v>0.1143672</v>
      </c>
      <c r="AL143" s="11">
        <v>-1</v>
      </c>
      <c r="AW143" t="s">
        <v>146</v>
      </c>
      <c r="AX143" s="9">
        <v>3.0714200000000001E-2</v>
      </c>
      <c r="AY143" s="11">
        <v>-1</v>
      </c>
      <c r="BK143" t="s">
        <v>146</v>
      </c>
      <c r="BL143" s="9">
        <v>0.1102702</v>
      </c>
      <c r="BM143" s="11">
        <v>-1</v>
      </c>
      <c r="BX143" t="s">
        <v>146</v>
      </c>
      <c r="BY143" s="9">
        <v>5.5634799999999998E-2</v>
      </c>
      <c r="BZ143" s="11">
        <v>-1</v>
      </c>
      <c r="CJ143" t="s">
        <v>138</v>
      </c>
      <c r="CK143" s="7">
        <v>1.55171875</v>
      </c>
      <c r="CL143" s="1">
        <v>-1</v>
      </c>
      <c r="CM143" s="7">
        <v>1.352857142857143</v>
      </c>
    </row>
    <row r="144" spans="1:91" x14ac:dyDescent="0.3">
      <c r="A144" t="s">
        <v>147</v>
      </c>
      <c r="B144">
        <v>230</v>
      </c>
      <c r="C144" s="1">
        <v>0</v>
      </c>
      <c r="D144" s="2">
        <v>1.1874603174603175</v>
      </c>
      <c r="E144" s="2">
        <v>0.87873015873015869</v>
      </c>
      <c r="F144" s="3">
        <v>4.333333333333333</v>
      </c>
      <c r="G144" s="3">
        <v>0.82748999999999995</v>
      </c>
      <c r="I144" t="s">
        <v>147</v>
      </c>
      <c r="J144" s="9">
        <v>5.58711E-2</v>
      </c>
      <c r="K144" s="11">
        <v>-1</v>
      </c>
      <c r="V144" t="s">
        <v>147</v>
      </c>
      <c r="W144" s="9">
        <v>7.4100899999999997E-2</v>
      </c>
      <c r="X144" s="11">
        <v>-1</v>
      </c>
      <c r="AJ144" t="s">
        <v>147</v>
      </c>
      <c r="AK144" s="9">
        <v>0.1169486</v>
      </c>
      <c r="AL144" s="11">
        <v>-1</v>
      </c>
      <c r="AW144" t="s">
        <v>147</v>
      </c>
      <c r="AX144" s="9">
        <v>4.23544E-2</v>
      </c>
      <c r="AY144" s="11">
        <v>-1</v>
      </c>
      <c r="BK144" t="s">
        <v>147</v>
      </c>
      <c r="BL144" s="9">
        <v>0.1113706</v>
      </c>
      <c r="BM144" s="11">
        <v>-1</v>
      </c>
      <c r="BX144" t="s">
        <v>147</v>
      </c>
      <c r="BY144" s="9">
        <v>7.2977500000000001E-2</v>
      </c>
      <c r="BZ144" s="11">
        <v>-1</v>
      </c>
      <c r="CJ144" t="s">
        <v>139</v>
      </c>
      <c r="CK144" s="7">
        <v>1.5306249999999999</v>
      </c>
      <c r="CL144" s="1">
        <v>-1</v>
      </c>
      <c r="CM144" s="7">
        <v>1.1874603174603175</v>
      </c>
    </row>
    <row r="145" spans="1:91" x14ac:dyDescent="0.3">
      <c r="A145" t="s">
        <v>148</v>
      </c>
      <c r="B145">
        <v>231</v>
      </c>
      <c r="C145" s="1">
        <v>0</v>
      </c>
      <c r="D145" s="2">
        <v>1.1448387096774193</v>
      </c>
      <c r="E145" s="2">
        <v>0.67709677419354841</v>
      </c>
      <c r="F145" s="3">
        <v>4.166666666666667</v>
      </c>
      <c r="G145" s="3">
        <v>1.00566</v>
      </c>
      <c r="I145" t="s">
        <v>148</v>
      </c>
      <c r="J145" s="9">
        <v>1.9646799999999999E-2</v>
      </c>
      <c r="K145" s="11">
        <v>-1</v>
      </c>
      <c r="V145" t="s">
        <v>148</v>
      </c>
      <c r="W145" s="9">
        <v>3.3169700000000003E-2</v>
      </c>
      <c r="X145" s="11">
        <v>-1</v>
      </c>
      <c r="AJ145" t="s">
        <v>148</v>
      </c>
      <c r="AK145" s="9">
        <v>0.1176204</v>
      </c>
      <c r="AL145" s="11">
        <v>-1</v>
      </c>
      <c r="AW145" t="s">
        <v>148</v>
      </c>
      <c r="AX145" s="9">
        <v>8.3190999999999994E-3</v>
      </c>
      <c r="AY145" s="11">
        <v>-1</v>
      </c>
      <c r="BK145" t="s">
        <v>148</v>
      </c>
      <c r="BL145" s="9">
        <v>0.114025</v>
      </c>
      <c r="BM145" s="11">
        <v>-1</v>
      </c>
      <c r="BX145" t="s">
        <v>148</v>
      </c>
      <c r="BY145" s="9">
        <v>4.1065299999999999E-2</v>
      </c>
      <c r="BZ145" s="11">
        <v>-1</v>
      </c>
      <c r="CJ145" t="s">
        <v>140</v>
      </c>
      <c r="CK145" s="7">
        <v>1.3522580645161291</v>
      </c>
      <c r="CL145" s="1">
        <v>-1</v>
      </c>
      <c r="CM145" s="7">
        <v>1.1448387096774193</v>
      </c>
    </row>
    <row r="146" spans="1:91" x14ac:dyDescent="0.3">
      <c r="A146" t="s">
        <v>149</v>
      </c>
      <c r="B146">
        <v>232</v>
      </c>
      <c r="C146" s="1">
        <v>0</v>
      </c>
      <c r="D146" s="2">
        <v>1.1763934426229508</v>
      </c>
      <c r="E146" s="2">
        <v>0.59803278688524586</v>
      </c>
      <c r="F146" s="3">
        <v>4.0333333333333332</v>
      </c>
      <c r="G146" s="3">
        <v>0.69264999999999999</v>
      </c>
      <c r="I146" t="s">
        <v>149</v>
      </c>
      <c r="J146" s="9">
        <v>1.42165E-2</v>
      </c>
      <c r="K146" s="11">
        <v>-1</v>
      </c>
      <c r="V146" t="s">
        <v>149</v>
      </c>
      <c r="W146" s="9">
        <v>2.5226700000000001E-2</v>
      </c>
      <c r="X146" s="11">
        <v>-1</v>
      </c>
      <c r="AJ146" t="s">
        <v>149</v>
      </c>
      <c r="AK146" s="9">
        <v>0.1171227</v>
      </c>
      <c r="AL146" s="11">
        <v>-1</v>
      </c>
      <c r="AW146" t="s">
        <v>149</v>
      </c>
      <c r="AX146" s="9">
        <v>4.7952999999999997E-3</v>
      </c>
      <c r="AY146" s="11">
        <v>-1</v>
      </c>
      <c r="BK146" t="s">
        <v>149</v>
      </c>
      <c r="BL146" s="9">
        <v>0.1150781</v>
      </c>
      <c r="BM146" s="11">
        <v>-1</v>
      </c>
      <c r="BX146" t="s">
        <v>149</v>
      </c>
      <c r="BY146" s="9">
        <v>3.5192399999999999E-2</v>
      </c>
      <c r="BZ146" s="11">
        <v>-1</v>
      </c>
      <c r="CJ146" t="s">
        <v>141</v>
      </c>
      <c r="CK146" s="7">
        <v>1.078032786885246</v>
      </c>
      <c r="CL146" s="1">
        <v>-1</v>
      </c>
      <c r="CM146" s="7">
        <v>1.1763934426229508</v>
      </c>
    </row>
    <row r="147" spans="1:91" x14ac:dyDescent="0.3">
      <c r="A147" t="s">
        <v>150</v>
      </c>
      <c r="B147">
        <v>233</v>
      </c>
      <c r="C147" s="1">
        <v>0</v>
      </c>
      <c r="D147" s="2">
        <v>1.0459375</v>
      </c>
      <c r="E147" s="2">
        <v>0.44359375000000001</v>
      </c>
      <c r="F147" s="3">
        <v>3.9333333333333331</v>
      </c>
      <c r="G147" s="3">
        <v>0.69733999999999996</v>
      </c>
      <c r="I147" t="s">
        <v>150</v>
      </c>
      <c r="J147" s="9">
        <v>4.2105700000000003E-2</v>
      </c>
      <c r="K147" s="11">
        <v>-1</v>
      </c>
      <c r="V147" t="s">
        <v>150</v>
      </c>
      <c r="W147" s="9">
        <v>6.3882099999999997E-2</v>
      </c>
      <c r="X147" s="11">
        <v>-1</v>
      </c>
      <c r="AJ147" t="s">
        <v>150</v>
      </c>
      <c r="AK147" s="9">
        <v>0.1191899</v>
      </c>
      <c r="AL147" s="11">
        <v>-1</v>
      </c>
      <c r="AW147" t="s">
        <v>150</v>
      </c>
      <c r="AX147" s="9">
        <v>9.1964000000000004E-3</v>
      </c>
      <c r="AY147" s="11">
        <v>-1</v>
      </c>
      <c r="BK147" t="s">
        <v>150</v>
      </c>
      <c r="BL147" s="9">
        <v>0.11715490000000001</v>
      </c>
      <c r="BM147" s="11">
        <v>-1</v>
      </c>
      <c r="BX147" t="s">
        <v>150</v>
      </c>
      <c r="BY147" s="9">
        <v>5.7353099999999997E-2</v>
      </c>
      <c r="BZ147" s="11">
        <v>-1</v>
      </c>
      <c r="CJ147" t="s">
        <v>142</v>
      </c>
      <c r="CK147" s="7">
        <v>0.97890624999999998</v>
      </c>
      <c r="CL147" s="1">
        <v>-1</v>
      </c>
      <c r="CM147" s="7">
        <v>1.0459375</v>
      </c>
    </row>
    <row r="148" spans="1:91" x14ac:dyDescent="0.3">
      <c r="A148" t="s">
        <v>151</v>
      </c>
      <c r="B148">
        <v>234</v>
      </c>
      <c r="C148" s="1">
        <v>0</v>
      </c>
      <c r="D148" s="2">
        <v>0.84920634920634919</v>
      </c>
      <c r="E148" s="2">
        <v>0.25793650793650796</v>
      </c>
      <c r="F148" s="3">
        <v>3.7666666666666666</v>
      </c>
      <c r="G148" s="3">
        <v>0.72204000000000002</v>
      </c>
      <c r="I148" t="s">
        <v>151</v>
      </c>
      <c r="J148" s="9">
        <v>5.2733799999999997E-2</v>
      </c>
      <c r="K148" s="11">
        <v>-1</v>
      </c>
      <c r="V148" t="s">
        <v>151</v>
      </c>
      <c r="W148" s="9">
        <v>8.4400199999999995E-2</v>
      </c>
      <c r="X148" s="11">
        <v>-1</v>
      </c>
      <c r="AJ148" t="s">
        <v>151</v>
      </c>
      <c r="AK148" s="9">
        <v>0.12235559999999999</v>
      </c>
      <c r="AL148" s="11">
        <v>-1</v>
      </c>
      <c r="AW148" t="s">
        <v>151</v>
      </c>
      <c r="AX148" s="9">
        <v>8.1011E-3</v>
      </c>
      <c r="AY148" s="11">
        <v>-1</v>
      </c>
      <c r="BK148" t="s">
        <v>151</v>
      </c>
      <c r="BL148" s="9">
        <v>0.1196866</v>
      </c>
      <c r="BM148" s="11">
        <v>-1</v>
      </c>
      <c r="BX148" t="s">
        <v>151</v>
      </c>
      <c r="BY148" s="9">
        <v>6.7428000000000002E-2</v>
      </c>
      <c r="BZ148" s="11">
        <v>-1</v>
      </c>
      <c r="CJ148" t="s">
        <v>143</v>
      </c>
      <c r="CK148" s="7">
        <v>0.83625000000000005</v>
      </c>
      <c r="CL148" s="1">
        <v>-1</v>
      </c>
      <c r="CM148" s="7">
        <v>0.84920634920634919</v>
      </c>
    </row>
    <row r="149" spans="1:91" x14ac:dyDescent="0.3">
      <c r="A149" t="s">
        <v>152</v>
      </c>
      <c r="B149">
        <v>235</v>
      </c>
      <c r="C149" s="1">
        <v>0</v>
      </c>
      <c r="D149" s="2">
        <v>0.68442622950819676</v>
      </c>
      <c r="E149" s="2">
        <v>0.23836065573770493</v>
      </c>
      <c r="F149" s="3">
        <v>3.8333333333333335</v>
      </c>
      <c r="G149" s="3">
        <v>0.18178</v>
      </c>
      <c r="I149" t="s">
        <v>152</v>
      </c>
      <c r="J149" s="9">
        <v>5.17308E-2</v>
      </c>
      <c r="K149" s="11">
        <v>-1</v>
      </c>
      <c r="V149" t="s">
        <v>152</v>
      </c>
      <c r="W149" s="9">
        <v>9.0413900000000005E-2</v>
      </c>
      <c r="X149" s="11">
        <v>-1</v>
      </c>
      <c r="AJ149" t="s">
        <v>152</v>
      </c>
      <c r="AK149" s="9">
        <v>0.12505230000000001</v>
      </c>
      <c r="AL149" s="11">
        <v>-1</v>
      </c>
      <c r="AW149" t="s">
        <v>152</v>
      </c>
      <c r="AX149" s="9">
        <v>1.7916100000000001E-2</v>
      </c>
      <c r="AY149" s="11">
        <v>-1</v>
      </c>
      <c r="BK149" t="s">
        <v>152</v>
      </c>
      <c r="BL149" s="9">
        <v>0.1199557</v>
      </c>
      <c r="BM149" s="11">
        <v>-1</v>
      </c>
      <c r="BX149" t="s">
        <v>152</v>
      </c>
      <c r="BY149" s="9">
        <v>9.6902799999999997E-2</v>
      </c>
      <c r="BZ149" s="11">
        <v>-1</v>
      </c>
      <c r="CJ149" t="s">
        <v>144</v>
      </c>
      <c r="CK149" s="7">
        <v>1.1291803278688526</v>
      </c>
      <c r="CL149" s="1">
        <v>-1</v>
      </c>
      <c r="CM149" s="7">
        <v>0.68442622950819676</v>
      </c>
    </row>
    <row r="150" spans="1:91" x14ac:dyDescent="0.3">
      <c r="A150" t="s">
        <v>153</v>
      </c>
      <c r="B150">
        <v>236</v>
      </c>
      <c r="C150" s="1">
        <v>0</v>
      </c>
      <c r="D150" s="2">
        <v>0.21442622950819673</v>
      </c>
      <c r="E150" s="2">
        <v>0.16786885245901639</v>
      </c>
      <c r="F150" s="3">
        <v>3.8666666666666667</v>
      </c>
      <c r="G150" s="3">
        <v>0.54271000000000003</v>
      </c>
      <c r="I150" t="s">
        <v>153</v>
      </c>
      <c r="J150" s="9">
        <v>3.4815199999999998E-2</v>
      </c>
      <c r="K150" s="11">
        <v>-1</v>
      </c>
      <c r="V150" t="s">
        <v>153</v>
      </c>
      <c r="W150" s="9">
        <v>8.5932099999999997E-2</v>
      </c>
      <c r="X150" s="11">
        <v>-1</v>
      </c>
      <c r="AJ150" t="s">
        <v>153</v>
      </c>
      <c r="AK150" s="9">
        <v>0.1329709</v>
      </c>
      <c r="AL150" s="11">
        <v>-1</v>
      </c>
      <c r="AW150" t="s">
        <v>153</v>
      </c>
      <c r="AX150" s="9">
        <v>2.0627900000000001E-2</v>
      </c>
      <c r="AY150" s="11">
        <v>-1</v>
      </c>
      <c r="BK150" t="s">
        <v>153</v>
      </c>
      <c r="BL150" s="9">
        <v>0.12092849999999999</v>
      </c>
      <c r="BM150" s="11">
        <v>-1</v>
      </c>
      <c r="BX150" t="s">
        <v>153</v>
      </c>
      <c r="BY150" s="9">
        <v>0.110737</v>
      </c>
      <c r="BZ150" s="11">
        <v>-1</v>
      </c>
      <c r="CJ150" t="s">
        <v>145</v>
      </c>
      <c r="CK150" s="7">
        <v>1.2022580645161289</v>
      </c>
      <c r="CL150" s="1">
        <v>-1</v>
      </c>
      <c r="CM150" s="7">
        <v>0.21442622950819673</v>
      </c>
    </row>
    <row r="151" spans="1:91" x14ac:dyDescent="0.3">
      <c r="A151" t="s">
        <v>154</v>
      </c>
      <c r="B151">
        <v>237</v>
      </c>
      <c r="C151" s="1">
        <v>0</v>
      </c>
      <c r="D151" s="2">
        <v>-1.5873015873015872E-2</v>
      </c>
      <c r="E151" s="2">
        <v>0.21095238095238095</v>
      </c>
      <c r="F151" s="3">
        <v>3.6333333333333333</v>
      </c>
      <c r="G151" s="3">
        <v>0.67301</v>
      </c>
      <c r="I151" t="s">
        <v>154</v>
      </c>
      <c r="J151" s="9">
        <v>3.9738500000000003E-2</v>
      </c>
      <c r="K151" s="11">
        <v>-1</v>
      </c>
      <c r="V151" t="s">
        <v>154</v>
      </c>
      <c r="W151" s="9">
        <v>0.1055833</v>
      </c>
      <c r="X151" s="11">
        <v>-1</v>
      </c>
      <c r="AJ151" t="s">
        <v>154</v>
      </c>
      <c r="AK151" s="9">
        <v>0.1369745</v>
      </c>
      <c r="AL151" s="11">
        <v>-1</v>
      </c>
      <c r="AW151" t="s">
        <v>154</v>
      </c>
      <c r="AX151" s="9">
        <v>4.0084500000000002E-2</v>
      </c>
      <c r="AY151" s="11">
        <v>-1</v>
      </c>
      <c r="BK151" t="s">
        <v>154</v>
      </c>
      <c r="BL151" s="9">
        <v>0.1203333</v>
      </c>
      <c r="BM151" s="11">
        <v>-1</v>
      </c>
      <c r="BX151" t="s">
        <v>154</v>
      </c>
      <c r="BY151" s="9">
        <v>0.14171839999999999</v>
      </c>
      <c r="BZ151" s="11">
        <v>-1</v>
      </c>
      <c r="CJ151" t="s">
        <v>146</v>
      </c>
      <c r="CK151" s="7">
        <v>0.96333333333333337</v>
      </c>
      <c r="CL151" s="1">
        <v>-1</v>
      </c>
      <c r="CM151" s="7">
        <v>-1.5873015873015872E-2</v>
      </c>
    </row>
    <row r="152" spans="1:91" x14ac:dyDescent="0.3">
      <c r="A152" t="s">
        <v>155</v>
      </c>
      <c r="B152">
        <v>238</v>
      </c>
      <c r="C152" s="1">
        <v>0</v>
      </c>
      <c r="D152" s="2">
        <v>-0.22812499999999999</v>
      </c>
      <c r="E152" s="2">
        <v>0.11203125</v>
      </c>
      <c r="F152" s="3">
        <v>3.6333333333333333</v>
      </c>
      <c r="G152" s="3">
        <v>0.88997000000000004</v>
      </c>
      <c r="I152" t="s">
        <v>155</v>
      </c>
      <c r="J152" s="9">
        <v>5.2793E-2</v>
      </c>
      <c r="K152" s="11">
        <v>-1</v>
      </c>
      <c r="V152" t="s">
        <v>155</v>
      </c>
      <c r="W152" s="9">
        <v>0.14104800000000001</v>
      </c>
      <c r="X152" s="11">
        <v>-1</v>
      </c>
      <c r="AJ152" t="s">
        <v>155</v>
      </c>
      <c r="AK152" s="9">
        <v>0.14073659999999999</v>
      </c>
      <c r="AL152" s="11">
        <v>-1</v>
      </c>
      <c r="AW152" t="s">
        <v>155</v>
      </c>
      <c r="AX152" s="9">
        <v>6.07935E-2</v>
      </c>
      <c r="AY152" s="11">
        <v>-1</v>
      </c>
      <c r="BK152" t="s">
        <v>155</v>
      </c>
      <c r="BL152" s="9">
        <v>0.12170300000000001</v>
      </c>
      <c r="BM152" s="11">
        <v>-1</v>
      </c>
      <c r="BX152" t="s">
        <v>155</v>
      </c>
      <c r="BY152" s="9">
        <v>0.18610940000000001</v>
      </c>
      <c r="BZ152" s="11">
        <v>-1</v>
      </c>
      <c r="CJ152" t="s">
        <v>147</v>
      </c>
      <c r="CK152" s="7">
        <v>0.87873015873015869</v>
      </c>
      <c r="CL152" s="1">
        <v>-1</v>
      </c>
      <c r="CM152" s="7">
        <v>-0.22812499999999999</v>
      </c>
    </row>
    <row r="153" spans="1:91" x14ac:dyDescent="0.3">
      <c r="A153" t="s">
        <v>156</v>
      </c>
      <c r="B153">
        <v>239</v>
      </c>
      <c r="C153" s="1">
        <v>1</v>
      </c>
      <c r="D153" s="2">
        <v>0.18435483870967742</v>
      </c>
      <c r="E153" s="2">
        <v>0.20080645161290323</v>
      </c>
      <c r="F153" s="3">
        <v>3.6</v>
      </c>
      <c r="G153" s="3">
        <v>0.44305</v>
      </c>
      <c r="I153" t="s">
        <v>156</v>
      </c>
      <c r="J153" s="9">
        <v>9.4663999999999998E-2</v>
      </c>
      <c r="K153" s="11">
        <v>1</v>
      </c>
      <c r="V153" t="s">
        <v>156</v>
      </c>
      <c r="W153" s="9">
        <v>0.1763769</v>
      </c>
      <c r="X153" s="11">
        <v>1</v>
      </c>
      <c r="AJ153" t="s">
        <v>156</v>
      </c>
      <c r="AK153" s="9">
        <v>0.1334891</v>
      </c>
      <c r="AL153" s="11">
        <v>1</v>
      </c>
      <c r="AW153" t="s">
        <v>156</v>
      </c>
      <c r="AX153" s="9">
        <v>7.6486399999999996E-2</v>
      </c>
      <c r="AY153" s="11">
        <v>1</v>
      </c>
      <c r="BK153" t="s">
        <v>156</v>
      </c>
      <c r="BL153" s="9">
        <v>0.12047330000000001</v>
      </c>
      <c r="BM153" s="11">
        <v>1</v>
      </c>
      <c r="BX153" t="s">
        <v>156</v>
      </c>
      <c r="BY153" s="9">
        <v>0.1912461</v>
      </c>
      <c r="BZ153" s="11">
        <v>1</v>
      </c>
      <c r="CJ153" t="s">
        <v>148</v>
      </c>
      <c r="CK153" s="7">
        <v>0.67709677419354841</v>
      </c>
      <c r="CL153" s="1">
        <v>-1</v>
      </c>
      <c r="CM153" s="7">
        <v>0.18435483870967742</v>
      </c>
    </row>
    <row r="154" spans="1:91" x14ac:dyDescent="0.3">
      <c r="A154" t="s">
        <v>157</v>
      </c>
      <c r="B154">
        <v>240</v>
      </c>
      <c r="C154" s="1">
        <v>1</v>
      </c>
      <c r="D154" s="2">
        <v>0.26096774193548389</v>
      </c>
      <c r="E154" s="2">
        <v>0.28354838709677421</v>
      </c>
      <c r="F154" s="3">
        <v>3.8</v>
      </c>
      <c r="G154" s="3">
        <v>0.17515</v>
      </c>
      <c r="I154" t="s">
        <v>157</v>
      </c>
      <c r="J154" s="9">
        <v>0.21217459999999999</v>
      </c>
      <c r="K154" s="11">
        <v>1</v>
      </c>
      <c r="V154" t="s">
        <v>157</v>
      </c>
      <c r="W154" s="9">
        <v>0.30439709999999998</v>
      </c>
      <c r="X154" s="11">
        <v>1</v>
      </c>
      <c r="AJ154" t="s">
        <v>157</v>
      </c>
      <c r="AK154" s="9">
        <v>0.1321717</v>
      </c>
      <c r="AL154" s="11">
        <v>1</v>
      </c>
      <c r="AW154" t="s">
        <v>157</v>
      </c>
      <c r="AX154" s="9">
        <v>0.1086013</v>
      </c>
      <c r="AY154" s="11">
        <v>1</v>
      </c>
      <c r="BK154" t="s">
        <v>157</v>
      </c>
      <c r="BL154" s="9">
        <v>0.119335</v>
      </c>
      <c r="BM154" s="11">
        <v>1</v>
      </c>
      <c r="BX154" t="s">
        <v>157</v>
      </c>
      <c r="BY154" s="9">
        <v>0.2104521</v>
      </c>
      <c r="BZ154" s="11">
        <v>1</v>
      </c>
      <c r="CJ154" t="s">
        <v>149</v>
      </c>
      <c r="CK154" s="7">
        <v>0.59803278688524586</v>
      </c>
      <c r="CL154" s="1">
        <v>-1</v>
      </c>
      <c r="CM154" s="7">
        <v>0.26096774193548389</v>
      </c>
    </row>
    <row r="155" spans="1:91" x14ac:dyDescent="0.3">
      <c r="A155" t="s">
        <v>158</v>
      </c>
      <c r="B155">
        <v>241</v>
      </c>
      <c r="C155" s="1">
        <v>1</v>
      </c>
      <c r="D155" s="2">
        <v>0.54539682539682544</v>
      </c>
      <c r="E155" s="2">
        <v>0.49396825396825395</v>
      </c>
      <c r="F155" s="3">
        <v>12.966666666666667</v>
      </c>
      <c r="G155" s="3">
        <v>-8.4843399999999995</v>
      </c>
      <c r="I155" t="s">
        <v>158</v>
      </c>
      <c r="J155" s="9">
        <v>0.32034800000000002</v>
      </c>
      <c r="K155" s="11">
        <v>1</v>
      </c>
      <c r="V155" t="s">
        <v>158</v>
      </c>
      <c r="W155" s="9">
        <v>0.37933109999999998</v>
      </c>
      <c r="X155" s="11">
        <v>1</v>
      </c>
      <c r="AJ155" t="s">
        <v>158</v>
      </c>
      <c r="AK155" s="9">
        <v>0.12735959999999999</v>
      </c>
      <c r="AL155" s="11">
        <v>1</v>
      </c>
      <c r="AW155" t="s">
        <v>158</v>
      </c>
      <c r="AX155" s="9">
        <v>0.13654069999999999</v>
      </c>
      <c r="AY155" s="11">
        <v>1</v>
      </c>
      <c r="BK155" t="s">
        <v>158</v>
      </c>
      <c r="BL155" s="9">
        <v>0.1164746</v>
      </c>
      <c r="BM155" s="11">
        <v>1</v>
      </c>
      <c r="BX155" t="s">
        <v>158</v>
      </c>
      <c r="BY155" s="9">
        <v>0.1985825</v>
      </c>
      <c r="BZ155" s="11">
        <v>1</v>
      </c>
      <c r="CJ155" t="s">
        <v>150</v>
      </c>
      <c r="CK155" s="7">
        <v>0.44359375000000001</v>
      </c>
      <c r="CL155" s="1">
        <v>-1</v>
      </c>
      <c r="CM155" s="7">
        <v>0.54539682539682544</v>
      </c>
    </row>
    <row r="156" spans="1:91" x14ac:dyDescent="0.3">
      <c r="A156" t="s">
        <v>159</v>
      </c>
      <c r="B156">
        <v>242</v>
      </c>
      <c r="C156" s="1">
        <v>0</v>
      </c>
      <c r="D156" s="2">
        <v>0.53718750000000004</v>
      </c>
      <c r="E156" s="2">
        <v>0.50968749999999996</v>
      </c>
      <c r="F156" s="3">
        <v>8.8333333333333339</v>
      </c>
      <c r="G156" s="3">
        <v>7.8544799999999997</v>
      </c>
      <c r="I156" t="s">
        <v>159</v>
      </c>
      <c r="J156" s="9">
        <v>0.4017944</v>
      </c>
      <c r="K156" s="11">
        <v>-1</v>
      </c>
      <c r="V156" t="s">
        <v>159</v>
      </c>
      <c r="W156" s="9">
        <v>0.4527524</v>
      </c>
      <c r="X156" s="11">
        <v>-1</v>
      </c>
      <c r="AJ156" t="s">
        <v>159</v>
      </c>
      <c r="AK156" s="9">
        <v>0.12749669999999999</v>
      </c>
      <c r="AL156" s="11">
        <v>-1</v>
      </c>
      <c r="AW156" t="s">
        <v>159</v>
      </c>
      <c r="AX156" s="9">
        <v>0.17848510000000001</v>
      </c>
      <c r="AY156" s="11">
        <v>-1</v>
      </c>
      <c r="BK156" t="s">
        <v>159</v>
      </c>
      <c r="BL156" s="9">
        <v>0.1162629</v>
      </c>
      <c r="BM156" s="11">
        <v>-1</v>
      </c>
      <c r="BX156" t="s">
        <v>159</v>
      </c>
      <c r="BY156" s="9">
        <v>0.226439</v>
      </c>
      <c r="BZ156" s="11">
        <v>-1</v>
      </c>
      <c r="CJ156" t="s">
        <v>151</v>
      </c>
      <c r="CK156" s="7">
        <v>0.25793650793650796</v>
      </c>
      <c r="CL156" s="1">
        <v>-1</v>
      </c>
      <c r="CM156" s="7">
        <v>0.53718750000000004</v>
      </c>
    </row>
    <row r="157" spans="1:91" x14ac:dyDescent="0.3">
      <c r="A157" t="s">
        <v>160</v>
      </c>
      <c r="B157">
        <v>243</v>
      </c>
      <c r="C157" s="1">
        <v>0</v>
      </c>
      <c r="D157" s="2">
        <v>0.77161290322580645</v>
      </c>
      <c r="E157" s="2">
        <v>0.71483870967741936</v>
      </c>
      <c r="F157" s="3">
        <v>6.7666666666666666</v>
      </c>
      <c r="G157" s="3">
        <v>0.96321000000000001</v>
      </c>
      <c r="I157" t="s">
        <v>160</v>
      </c>
      <c r="J157" s="9">
        <v>0.27385890000000002</v>
      </c>
      <c r="K157" s="11">
        <v>-1</v>
      </c>
      <c r="V157" t="s">
        <v>160</v>
      </c>
      <c r="W157" s="9">
        <v>0.31380789999999997</v>
      </c>
      <c r="X157" s="11">
        <v>-1</v>
      </c>
      <c r="AJ157" t="s">
        <v>160</v>
      </c>
      <c r="AK157" s="9">
        <v>0.1236203</v>
      </c>
      <c r="AL157" s="11">
        <v>-1</v>
      </c>
      <c r="AW157" t="s">
        <v>160</v>
      </c>
      <c r="AX157" s="9">
        <v>0.1943597</v>
      </c>
      <c r="AY157" s="11">
        <v>-1</v>
      </c>
      <c r="BK157" t="s">
        <v>160</v>
      </c>
      <c r="BL157" s="9">
        <v>0.1135248</v>
      </c>
      <c r="BM157" s="11">
        <v>-1</v>
      </c>
      <c r="BX157" t="s">
        <v>160</v>
      </c>
      <c r="BY157" s="9">
        <v>0.20134070000000001</v>
      </c>
      <c r="BZ157" s="11">
        <v>-1</v>
      </c>
      <c r="CJ157" t="s">
        <v>152</v>
      </c>
      <c r="CK157" s="7">
        <v>0.23836065573770493</v>
      </c>
      <c r="CL157" s="1">
        <v>-1</v>
      </c>
      <c r="CM157" s="7">
        <v>0.77161290322580645</v>
      </c>
    </row>
    <row r="158" spans="1:91" x14ac:dyDescent="0.3">
      <c r="A158" t="s">
        <v>161</v>
      </c>
      <c r="B158">
        <v>244</v>
      </c>
      <c r="C158" s="1">
        <v>0</v>
      </c>
      <c r="D158" s="2">
        <v>1.2847540983606558</v>
      </c>
      <c r="E158" s="2">
        <v>1.2037704918032788</v>
      </c>
      <c r="F158" s="3">
        <v>6.2</v>
      </c>
      <c r="G158" s="3">
        <v>1.5427900000000001</v>
      </c>
      <c r="I158" t="s">
        <v>161</v>
      </c>
      <c r="J158" s="9">
        <v>0.30377169999999998</v>
      </c>
      <c r="K158" s="11">
        <v>-1</v>
      </c>
      <c r="V158" t="s">
        <v>161</v>
      </c>
      <c r="W158" s="9">
        <v>0.2900856</v>
      </c>
      <c r="X158" s="11">
        <v>-1</v>
      </c>
      <c r="AJ158" t="s">
        <v>161</v>
      </c>
      <c r="AK158" s="9">
        <v>0.1154251</v>
      </c>
      <c r="AL158" s="11">
        <v>-1</v>
      </c>
      <c r="AW158" t="s">
        <v>161</v>
      </c>
      <c r="AX158" s="9">
        <v>0.3038729</v>
      </c>
      <c r="AY158" s="11">
        <v>-1</v>
      </c>
      <c r="BK158" t="s">
        <v>161</v>
      </c>
      <c r="BL158" s="9">
        <v>0.1071853</v>
      </c>
      <c r="BM158" s="11">
        <v>-1</v>
      </c>
      <c r="BX158" t="s">
        <v>161</v>
      </c>
      <c r="BY158" s="9">
        <v>0.17951929999999999</v>
      </c>
      <c r="BZ158" s="11">
        <v>-1</v>
      </c>
      <c r="CJ158" t="s">
        <v>153</v>
      </c>
      <c r="CK158" s="7">
        <v>0.16786885245901639</v>
      </c>
      <c r="CL158" s="1">
        <v>-1</v>
      </c>
      <c r="CM158" s="7">
        <v>1.2847540983606558</v>
      </c>
    </row>
    <row r="159" spans="1:91" x14ac:dyDescent="0.3">
      <c r="A159" t="s">
        <v>162</v>
      </c>
      <c r="B159">
        <v>245</v>
      </c>
      <c r="C159" s="1">
        <v>0</v>
      </c>
      <c r="D159" s="2">
        <v>1.565625</v>
      </c>
      <c r="E159" s="2">
        <v>1.4165624999999999</v>
      </c>
      <c r="F159" s="3">
        <v>5.9333333333333336</v>
      </c>
      <c r="G159" s="3">
        <v>1.70702</v>
      </c>
      <c r="I159" t="s">
        <v>162</v>
      </c>
      <c r="J159" s="9">
        <v>0.2364474</v>
      </c>
      <c r="K159" s="11">
        <v>-1</v>
      </c>
      <c r="V159" t="s">
        <v>162</v>
      </c>
      <c r="W159" s="9">
        <v>0.21018729999999999</v>
      </c>
      <c r="X159" s="11">
        <v>-1</v>
      </c>
      <c r="AJ159" t="s">
        <v>162</v>
      </c>
      <c r="AK159" s="9">
        <v>0.1111066</v>
      </c>
      <c r="AL159" s="11">
        <v>-1</v>
      </c>
      <c r="AW159" t="s">
        <v>162</v>
      </c>
      <c r="AX159" s="9">
        <v>0.26027400000000001</v>
      </c>
      <c r="AY159" s="11">
        <v>-1</v>
      </c>
      <c r="BK159" t="s">
        <v>162</v>
      </c>
      <c r="BL159" s="9">
        <v>0.1045074</v>
      </c>
      <c r="BM159" s="11">
        <v>-1</v>
      </c>
      <c r="BX159" t="s">
        <v>162</v>
      </c>
      <c r="BY159" s="9">
        <v>0.13102620000000001</v>
      </c>
      <c r="BZ159" s="11">
        <v>-1</v>
      </c>
      <c r="CJ159" t="s">
        <v>154</v>
      </c>
      <c r="CK159" s="7">
        <v>0.21095238095238095</v>
      </c>
      <c r="CL159" s="1">
        <v>-1</v>
      </c>
      <c r="CM159" s="7">
        <v>1.565625</v>
      </c>
    </row>
    <row r="160" spans="1:91" x14ac:dyDescent="0.3">
      <c r="A160" t="s">
        <v>163</v>
      </c>
      <c r="B160">
        <v>246</v>
      </c>
      <c r="C160" s="1">
        <v>0</v>
      </c>
      <c r="D160" s="2">
        <v>1.27515625</v>
      </c>
      <c r="E160" s="2">
        <v>1.0990625000000001</v>
      </c>
      <c r="F160" s="3">
        <v>5.1333333333333329</v>
      </c>
      <c r="G160" s="3">
        <v>0.65669</v>
      </c>
      <c r="I160" t="s">
        <v>163</v>
      </c>
      <c r="J160" s="9">
        <v>0.2107213</v>
      </c>
      <c r="K160" s="11">
        <v>-1</v>
      </c>
      <c r="V160" t="s">
        <v>163</v>
      </c>
      <c r="W160" s="9">
        <v>0.21229600000000001</v>
      </c>
      <c r="X160" s="11">
        <v>-1</v>
      </c>
      <c r="AJ160" t="s">
        <v>163</v>
      </c>
      <c r="AK160" s="9">
        <v>0.11557480000000001</v>
      </c>
      <c r="AL160" s="11">
        <v>-1</v>
      </c>
      <c r="AW160" t="s">
        <v>163</v>
      </c>
      <c r="AX160" s="9">
        <v>0.16335140000000001</v>
      </c>
      <c r="AY160" s="11">
        <v>-1</v>
      </c>
      <c r="BK160" t="s">
        <v>163</v>
      </c>
      <c r="BL160" s="9">
        <v>0.10852100000000001</v>
      </c>
      <c r="BM160" s="11">
        <v>-1</v>
      </c>
      <c r="BX160" t="s">
        <v>163</v>
      </c>
      <c r="BY160" s="9">
        <v>0.1278069</v>
      </c>
      <c r="BZ160" s="11">
        <v>-1</v>
      </c>
      <c r="CJ160" t="s">
        <v>155</v>
      </c>
      <c r="CK160" s="7">
        <v>0.11203125</v>
      </c>
      <c r="CL160" s="1">
        <v>-1</v>
      </c>
      <c r="CM160" s="7">
        <v>1.27515625</v>
      </c>
    </row>
    <row r="161" spans="1:91" x14ac:dyDescent="0.3">
      <c r="A161" t="s">
        <v>164</v>
      </c>
      <c r="B161">
        <v>247</v>
      </c>
      <c r="C161" s="1">
        <v>0</v>
      </c>
      <c r="D161" s="2">
        <v>1.4791935483870968</v>
      </c>
      <c r="E161" s="2">
        <v>1.0016129032258065</v>
      </c>
      <c r="F161" s="3">
        <v>4.2</v>
      </c>
      <c r="G161" s="3">
        <v>1.6956899999999999</v>
      </c>
      <c r="I161" t="s">
        <v>164</v>
      </c>
      <c r="J161" s="9">
        <v>0.1632555</v>
      </c>
      <c r="K161" s="11">
        <v>-1</v>
      </c>
      <c r="V161" t="s">
        <v>164</v>
      </c>
      <c r="W161" s="9">
        <v>0.15703890000000001</v>
      </c>
      <c r="X161" s="11">
        <v>-1</v>
      </c>
      <c r="AJ161" t="s">
        <v>164</v>
      </c>
      <c r="AK161" s="9">
        <v>0.112423</v>
      </c>
      <c r="AL161" s="11">
        <v>-1</v>
      </c>
      <c r="AW161" t="s">
        <v>164</v>
      </c>
      <c r="AX161" s="9">
        <v>7.9669699999999996E-2</v>
      </c>
      <c r="AY161" s="11">
        <v>-1</v>
      </c>
      <c r="BK161" t="s">
        <v>164</v>
      </c>
      <c r="BL161" s="9">
        <v>0.10977480000000001</v>
      </c>
      <c r="BM161" s="11">
        <v>-1</v>
      </c>
      <c r="BX161" t="s">
        <v>164</v>
      </c>
      <c r="BY161" s="9">
        <v>9.0765299999999993E-2</v>
      </c>
      <c r="BZ161" s="11">
        <v>-1</v>
      </c>
      <c r="CJ161" t="s">
        <v>156</v>
      </c>
      <c r="CK161" s="7">
        <v>0.20080645161290323</v>
      </c>
      <c r="CL161" s="1">
        <v>1</v>
      </c>
      <c r="CM161" s="7">
        <v>1.4791935483870968</v>
      </c>
    </row>
    <row r="162" spans="1:91" x14ac:dyDescent="0.3">
      <c r="A162" t="s">
        <v>165</v>
      </c>
      <c r="B162">
        <v>248</v>
      </c>
      <c r="C162" s="1">
        <v>0</v>
      </c>
      <c r="D162" s="2">
        <v>1.6417741935483872</v>
      </c>
      <c r="E162" s="2">
        <v>0.48661290322580647</v>
      </c>
      <c r="F162" s="3">
        <v>3.8</v>
      </c>
      <c r="G162" s="3">
        <v>-0.41033999999999998</v>
      </c>
      <c r="I162" t="s">
        <v>165</v>
      </c>
      <c r="J162" s="9">
        <v>7.1907899999999997E-2</v>
      </c>
      <c r="K162" s="11">
        <v>-1</v>
      </c>
      <c r="V162" t="s">
        <v>165</v>
      </c>
      <c r="W162" s="9">
        <v>7.1803900000000004E-2</v>
      </c>
      <c r="X162" s="11">
        <v>-1</v>
      </c>
      <c r="AJ162" t="s">
        <v>165</v>
      </c>
      <c r="AK162" s="9">
        <v>0.1099559</v>
      </c>
      <c r="AL162" s="11">
        <v>-1</v>
      </c>
      <c r="AW162" t="s">
        <v>165</v>
      </c>
      <c r="AX162" s="9">
        <v>3.4409000000000002E-3</v>
      </c>
      <c r="AY162" s="11">
        <v>-1</v>
      </c>
      <c r="BK162" t="s">
        <v>165</v>
      </c>
      <c r="BL162" s="9">
        <v>0.11657380000000001</v>
      </c>
      <c r="BM162" s="11">
        <v>-1</v>
      </c>
      <c r="BX162" t="s">
        <v>165</v>
      </c>
      <c r="BY162" s="9">
        <v>3.5078499999999999E-2</v>
      </c>
      <c r="BZ162" s="11">
        <v>-1</v>
      </c>
      <c r="CJ162" t="s">
        <v>157</v>
      </c>
      <c r="CK162" s="7">
        <v>0.28354838709677421</v>
      </c>
      <c r="CL162" s="1">
        <v>1</v>
      </c>
      <c r="CM162" s="7">
        <v>1.6417741935483872</v>
      </c>
    </row>
    <row r="163" spans="1:91" x14ac:dyDescent="0.3">
      <c r="A163" t="s">
        <v>166</v>
      </c>
      <c r="B163">
        <v>249</v>
      </c>
      <c r="C163" s="1">
        <v>0</v>
      </c>
      <c r="D163" s="2">
        <v>1.8288709677419355</v>
      </c>
      <c r="E163" s="2">
        <v>0.21209677419354839</v>
      </c>
      <c r="F163" s="3">
        <v>3.6</v>
      </c>
      <c r="G163" s="3">
        <v>-0.14463000000000001</v>
      </c>
      <c r="I163" t="s">
        <v>166</v>
      </c>
      <c r="J163" s="9">
        <v>4.5247900000000001E-2</v>
      </c>
      <c r="K163" s="11">
        <v>-1</v>
      </c>
      <c r="V163" t="s">
        <v>166</v>
      </c>
      <c r="W163" s="9">
        <v>4.3451700000000003E-2</v>
      </c>
      <c r="X163" s="11">
        <v>-1</v>
      </c>
      <c r="AJ163" t="s">
        <v>166</v>
      </c>
      <c r="AK163" s="9">
        <v>0.1071652</v>
      </c>
      <c r="AL163" s="11">
        <v>-1</v>
      </c>
      <c r="AW163" t="s">
        <v>166</v>
      </c>
      <c r="AX163" s="9">
        <v>4.5679999999999999E-4</v>
      </c>
      <c r="AY163" s="11">
        <v>-1</v>
      </c>
      <c r="BK163" t="s">
        <v>166</v>
      </c>
      <c r="BL163" s="9">
        <v>0.12031749999999999</v>
      </c>
      <c r="BM163" s="11">
        <v>-1</v>
      </c>
      <c r="BX163" t="s">
        <v>166</v>
      </c>
      <c r="BY163" s="9">
        <v>2.1818899999999999E-2</v>
      </c>
      <c r="BZ163" s="11">
        <v>-1</v>
      </c>
      <c r="CJ163" t="s">
        <v>158</v>
      </c>
      <c r="CK163" s="7">
        <v>0.49396825396825395</v>
      </c>
      <c r="CL163" s="1">
        <v>1</v>
      </c>
      <c r="CM163" s="7">
        <v>1.8288709677419355</v>
      </c>
    </row>
    <row r="164" spans="1:91" x14ac:dyDescent="0.3">
      <c r="A164" t="s">
        <v>167</v>
      </c>
      <c r="B164">
        <v>250</v>
      </c>
      <c r="C164" s="1">
        <v>0</v>
      </c>
      <c r="D164" s="2">
        <v>0.34765625</v>
      </c>
      <c r="E164" s="2">
        <v>-0.28109374999999998</v>
      </c>
      <c r="F164" s="3">
        <v>3.5666666666666669</v>
      </c>
      <c r="G164" s="3">
        <v>0.80115999999999998</v>
      </c>
      <c r="I164" t="s">
        <v>167</v>
      </c>
      <c r="J164" s="9">
        <v>3.04947E-2</v>
      </c>
      <c r="K164" s="11">
        <v>-1</v>
      </c>
      <c r="V164" t="s">
        <v>167</v>
      </c>
      <c r="W164" s="9">
        <v>7.2978399999999999E-2</v>
      </c>
      <c r="X164" s="11">
        <v>-1</v>
      </c>
      <c r="AJ164" t="s">
        <v>167</v>
      </c>
      <c r="AK164" s="9">
        <v>0.130692</v>
      </c>
      <c r="AL164" s="11">
        <v>-1</v>
      </c>
      <c r="AW164" t="s">
        <v>167</v>
      </c>
      <c r="AX164" s="9">
        <v>4.9989999999999995E-4</v>
      </c>
      <c r="AY164" s="11">
        <v>-1</v>
      </c>
      <c r="BK164" t="s">
        <v>167</v>
      </c>
      <c r="BL164" s="9">
        <v>0.1272546</v>
      </c>
      <c r="BM164" s="11">
        <v>-1</v>
      </c>
      <c r="BX164" t="s">
        <v>167</v>
      </c>
      <c r="BY164" s="9">
        <v>4.3706500000000002E-2</v>
      </c>
      <c r="BZ164" s="11">
        <v>-1</v>
      </c>
      <c r="CJ164" t="s">
        <v>159</v>
      </c>
      <c r="CK164" s="7">
        <v>0.50968749999999996</v>
      </c>
      <c r="CL164" s="1">
        <v>-1</v>
      </c>
      <c r="CM164" s="7">
        <v>0.34765625</v>
      </c>
    </row>
    <row r="165" spans="1:91" x14ac:dyDescent="0.3">
      <c r="A165" t="s">
        <v>168</v>
      </c>
      <c r="B165">
        <v>251</v>
      </c>
      <c r="C165" s="1">
        <v>0</v>
      </c>
      <c r="D165" s="2">
        <v>-0.36065573770491804</v>
      </c>
      <c r="E165" s="2">
        <v>-0.56065573770491806</v>
      </c>
      <c r="F165" s="3">
        <v>3.6</v>
      </c>
      <c r="G165" s="3">
        <v>0.63739999999999997</v>
      </c>
      <c r="I165" t="s">
        <v>168</v>
      </c>
      <c r="J165" s="9">
        <v>1.02626E-2</v>
      </c>
      <c r="K165" s="11">
        <v>-1</v>
      </c>
      <c r="V165" t="s">
        <v>168</v>
      </c>
      <c r="W165" s="9">
        <v>5.1004300000000002E-2</v>
      </c>
      <c r="X165" s="11">
        <v>-1</v>
      </c>
      <c r="AJ165" t="s">
        <v>168</v>
      </c>
      <c r="AK165" s="9">
        <v>0.14312079999999999</v>
      </c>
      <c r="AL165" s="11">
        <v>-1</v>
      </c>
      <c r="AW165" t="s">
        <v>168</v>
      </c>
      <c r="AX165" s="9">
        <v>3.258E-4</v>
      </c>
      <c r="AY165" s="11">
        <v>-1</v>
      </c>
      <c r="BK165" t="s">
        <v>168</v>
      </c>
      <c r="BL165" s="9">
        <v>0.13130820000000001</v>
      </c>
      <c r="BM165" s="11">
        <v>-1</v>
      </c>
      <c r="BX165" t="s">
        <v>168</v>
      </c>
      <c r="BY165" s="9">
        <v>5.32025E-2</v>
      </c>
      <c r="BZ165" s="11">
        <v>-1</v>
      </c>
      <c r="CJ165" t="s">
        <v>160</v>
      </c>
      <c r="CK165" s="7">
        <v>0.71483870967741936</v>
      </c>
      <c r="CL165" s="1">
        <v>-1</v>
      </c>
      <c r="CM165" s="7">
        <v>-0.36065573770491804</v>
      </c>
    </row>
    <row r="166" spans="1:91" x14ac:dyDescent="0.3">
      <c r="C166" s="4"/>
      <c r="D166" s="2"/>
      <c r="E166" s="2"/>
      <c r="G166" s="3"/>
      <c r="CJ166" t="s">
        <v>161</v>
      </c>
      <c r="CK166" s="7">
        <v>1.2037704918032788</v>
      </c>
      <c r="CL166" s="1">
        <v>-1</v>
      </c>
      <c r="CM166" s="7">
        <v>-1.1354838709677419</v>
      </c>
    </row>
    <row r="167" spans="1:91" x14ac:dyDescent="0.3">
      <c r="CJ167" t="s">
        <v>162</v>
      </c>
      <c r="CK167" s="7">
        <v>1.4165624999999999</v>
      </c>
      <c r="CL167" s="1">
        <v>-1</v>
      </c>
    </row>
    <row r="168" spans="1:91" x14ac:dyDescent="0.3">
      <c r="CJ168" t="s">
        <v>163</v>
      </c>
      <c r="CK168" s="7">
        <v>1.0990625000000001</v>
      </c>
      <c r="CL168" s="1">
        <v>-1</v>
      </c>
    </row>
    <row r="169" spans="1:91" x14ac:dyDescent="0.3">
      <c r="CJ169" t="s">
        <v>164</v>
      </c>
      <c r="CK169" s="7">
        <v>1.0016129032258065</v>
      </c>
      <c r="CL169" s="1">
        <v>-1</v>
      </c>
    </row>
    <row r="170" spans="1:91" x14ac:dyDescent="0.3">
      <c r="CJ170" t="s">
        <v>165</v>
      </c>
      <c r="CK170" s="7">
        <v>0.48661290322580647</v>
      </c>
      <c r="CL170" s="1">
        <v>-1</v>
      </c>
    </row>
    <row r="171" spans="1:91" x14ac:dyDescent="0.3">
      <c r="CJ171" t="s">
        <v>166</v>
      </c>
      <c r="CK171" s="7">
        <v>0.21209677419354839</v>
      </c>
      <c r="CL171" s="1">
        <v>-1</v>
      </c>
    </row>
    <row r="172" spans="1:91" x14ac:dyDescent="0.3">
      <c r="CJ172" t="s">
        <v>167</v>
      </c>
      <c r="CK172" s="7">
        <v>-0.28109374999999998</v>
      </c>
      <c r="CL172" s="1">
        <v>-1</v>
      </c>
    </row>
    <row r="173" spans="1:91" x14ac:dyDescent="0.3">
      <c r="CJ173" t="s">
        <v>168</v>
      </c>
      <c r="CK173" s="7">
        <v>-0.56065573770491806</v>
      </c>
      <c r="CL173" s="1">
        <v>-1</v>
      </c>
    </row>
    <row r="174" spans="1:91" x14ac:dyDescent="0.3">
      <c r="CJ174" t="s">
        <v>182</v>
      </c>
      <c r="CK174" s="7">
        <v>-0.73283018867924532</v>
      </c>
      <c r="CL174" s="4" t="e">
        <f>NA()</f>
        <v>#N/A</v>
      </c>
    </row>
  </sheetData>
  <mergeCells count="3">
    <mergeCell ref="CZ2:DA2"/>
    <mergeCell ref="DC2:DD2"/>
    <mergeCell ref="DF2:DG2"/>
  </mergeCell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5" ma:contentTypeDescription="Create a new document." ma:contentTypeScope="" ma:versionID="e5af1f2014c132db2c3686bad2ed6450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c71c5fbc782802cf49b779a4856f93c3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5C1960-06BB-4880-ACBB-6FD5C2D512C0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customXml/itemProps2.xml><?xml version="1.0" encoding="utf-8"?>
<ds:datastoreItem xmlns:ds="http://schemas.openxmlformats.org/officeDocument/2006/customXml" ds:itemID="{F3ADF4F5-F243-4725-A393-1CAC1ACAB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1ABB0B-63B7-4F45-A605-E6DD31C17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Mikkelsen, Sissel Merete</cp:lastModifiedBy>
  <dcterms:created xsi:type="dcterms:W3CDTF">2023-04-28T13:00:00Z</dcterms:created>
  <dcterms:modified xsi:type="dcterms:W3CDTF">2023-10-02T06:27:30Z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