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\Documents\MASTER REGNSKAP OG REVISJON\MASTEROPPGAVEN VÅR -SOMMER 2018\SELVE OPPGAVEN\MRR-OPPG\ENDELIG\"/>
    </mc:Choice>
  </mc:AlternateContent>
  <xr:revisionPtr revIDLastSave="0" documentId="13_ncr:1_{B4B3FEC2-E244-4F43-B200-1FB90F640BBB}" xr6:coauthVersionLast="34" xr6:coauthVersionMax="34" xr10:uidLastSave="{00000000-0000-0000-0000-000000000000}"/>
  <bookViews>
    <workbookView xWindow="0" yWindow="0" windowWidth="23040" windowHeight="9048" activeTab="1" xr2:uid="{4E337CF1-1D06-4843-93A6-C9C0A5CB9CB4}"/>
  </bookViews>
  <sheets>
    <sheet name="kundemassen" sheetId="3" r:id="rId1"/>
    <sheet name="Inntekter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4" l="1"/>
  <c r="G11" i="4"/>
  <c r="G10" i="4"/>
  <c r="G9" i="4"/>
  <c r="G8" i="4"/>
  <c r="G7" i="4"/>
  <c r="G6" i="4"/>
  <c r="G5" i="4"/>
  <c r="H5" i="4" s="1"/>
  <c r="H12" i="4"/>
  <c r="H11" i="4"/>
  <c r="H10" i="4"/>
  <c r="H9" i="4"/>
  <c r="H8" i="4"/>
  <c r="H7" i="4"/>
  <c r="H6" i="4"/>
  <c r="G11" i="3" l="1"/>
  <c r="H11" i="3" s="1"/>
  <c r="G10" i="3"/>
  <c r="H10" i="3" s="1"/>
  <c r="G9" i="3"/>
  <c r="H9" i="3" s="1"/>
  <c r="G8" i="3"/>
  <c r="H8" i="3" s="1"/>
  <c r="G7" i="3"/>
  <c r="H7" i="3" s="1"/>
</calcChain>
</file>

<file path=xl/sharedStrings.xml><?xml version="1.0" encoding="utf-8"?>
<sst xmlns="http://schemas.openxmlformats.org/spreadsheetml/2006/main" count="27" uniqueCount="22">
  <si>
    <t>BDO</t>
  </si>
  <si>
    <t>DELOITTE</t>
  </si>
  <si>
    <t>KPMG</t>
  </si>
  <si>
    <t>ERNST &amp; YOUNG</t>
  </si>
  <si>
    <t>Antall klienter 2006</t>
  </si>
  <si>
    <t>Antall klienter 2008</t>
  </si>
  <si>
    <t>Antall klienter 2010</t>
  </si>
  <si>
    <t>Antall klienter 2013</t>
  </si>
  <si>
    <t>Antall klienter 2016</t>
  </si>
  <si>
    <t>PwC</t>
  </si>
  <si>
    <t>Total antall klienter</t>
  </si>
  <si>
    <t>Prosentandel av selskapene med BDO som revisor</t>
  </si>
  <si>
    <t>BDOs prosentandel av inntektene</t>
  </si>
  <si>
    <t>Totale inntekter</t>
  </si>
  <si>
    <t>Inntekter 2010</t>
  </si>
  <si>
    <t>Inntekter 2011</t>
  </si>
  <si>
    <t>Inntekter 2012</t>
  </si>
  <si>
    <t>Inntekter 2013</t>
  </si>
  <si>
    <t>Inntekter 2014</t>
  </si>
  <si>
    <t>Inntekter 2015</t>
  </si>
  <si>
    <t>Inntekter 2016</t>
  </si>
  <si>
    <t>Inntekter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</si>
</sst>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NumberFormat="1"/>
    <xf numFmtId="0" fontId="2" fillId="2" borderId="1" xfId="0" applyFont="1" applyFill="1" applyBorder="1"/>
    <xf numFmtId="0" fontId="0" fillId="0" borderId="1" xfId="0" applyNumberFormat="1" applyFill="1" applyBorder="1"/>
    <xf numFmtId="3" fontId="0" fillId="0" borderId="1" xfId="0" applyNumberFormat="1" applyBorder="1"/>
    <xf numFmtId="9" fontId="0" fillId="0" borderId="1" xfId="1" applyFont="1" applyBorder="1"/>
    <xf numFmtId="0" fontId="0" fillId="0" borderId="1" xfId="0" applyNumberFormat="1" applyBorder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41" fontId="0" fillId="0" borderId="1" xfId="0" applyNumberForma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Årlig</a:t>
            </a:r>
            <a:r>
              <a:rPr lang="nb-NO" baseline="0"/>
              <a:t> oversikt over antall revisjonsklienter i "Big 5 "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kundemassen!$A$7</c:f>
              <c:strCache>
                <c:ptCount val="1"/>
                <c:pt idx="0">
                  <c:v>Antall klienter 2006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kundemassen!$B$6:$F$6</c:f>
              <c:strCache>
                <c:ptCount val="5"/>
                <c:pt idx="0">
                  <c:v>ERNST &amp; YOUNG</c:v>
                </c:pt>
                <c:pt idx="1">
                  <c:v>PwC</c:v>
                </c:pt>
                <c:pt idx="2">
                  <c:v>DELOITTE</c:v>
                </c:pt>
                <c:pt idx="3">
                  <c:v>KPMG</c:v>
                </c:pt>
                <c:pt idx="4">
                  <c:v>BDO</c:v>
                </c:pt>
              </c:strCache>
            </c:strRef>
          </c:cat>
          <c:val>
            <c:numRef>
              <c:f>kundemassen!$B$7:$F$7</c:f>
              <c:numCache>
                <c:formatCode>#,##0</c:formatCode>
                <c:ptCount val="5"/>
                <c:pt idx="0">
                  <c:v>19250</c:v>
                </c:pt>
                <c:pt idx="1">
                  <c:v>14936</c:v>
                </c:pt>
                <c:pt idx="2">
                  <c:v>10500</c:v>
                </c:pt>
                <c:pt idx="3">
                  <c:v>7665</c:v>
                </c:pt>
                <c:pt idx="4">
                  <c:v>22046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8-4349-9AC9-03EFABAEB13F}"/>
            </c:ext>
          </c:extLst>
        </c:ser>
        <c:ser>
          <c:idx val="1"/>
          <c:order val="1"/>
          <c:tx>
            <c:strRef>
              <c:f>kundemassen!$A$8</c:f>
              <c:strCache>
                <c:ptCount val="1"/>
                <c:pt idx="0">
                  <c:v>Antall klienter 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kundemassen!$B$6:$F$6</c:f>
              <c:strCache>
                <c:ptCount val="5"/>
                <c:pt idx="0">
                  <c:v>ERNST &amp; YOUNG</c:v>
                </c:pt>
                <c:pt idx="1">
                  <c:v>PwC</c:v>
                </c:pt>
                <c:pt idx="2">
                  <c:v>DELOITTE</c:v>
                </c:pt>
                <c:pt idx="3">
                  <c:v>KPMG</c:v>
                </c:pt>
                <c:pt idx="4">
                  <c:v>BDO</c:v>
                </c:pt>
              </c:strCache>
            </c:strRef>
          </c:cat>
          <c:val>
            <c:numRef>
              <c:f>kundemassen!$B$8:$F$8</c:f>
              <c:numCache>
                <c:formatCode>#,##0</c:formatCode>
                <c:ptCount val="5"/>
                <c:pt idx="0">
                  <c:v>19722</c:v>
                </c:pt>
                <c:pt idx="1">
                  <c:v>20370</c:v>
                </c:pt>
                <c:pt idx="2">
                  <c:v>13135</c:v>
                </c:pt>
                <c:pt idx="3">
                  <c:v>9244</c:v>
                </c:pt>
                <c:pt idx="4">
                  <c:v>22175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8-4349-9AC9-03EFABAEB13F}"/>
            </c:ext>
          </c:extLst>
        </c:ser>
        <c:ser>
          <c:idx val="2"/>
          <c:order val="2"/>
          <c:tx>
            <c:strRef>
              <c:f>kundemassen!$A$9</c:f>
              <c:strCache>
                <c:ptCount val="1"/>
                <c:pt idx="0">
                  <c:v>Antall klienter 2010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kundemassen!$B$6:$F$6</c:f>
              <c:strCache>
                <c:ptCount val="5"/>
                <c:pt idx="0">
                  <c:v>ERNST &amp; YOUNG</c:v>
                </c:pt>
                <c:pt idx="1">
                  <c:v>PwC</c:v>
                </c:pt>
                <c:pt idx="2">
                  <c:v>DELOITTE</c:v>
                </c:pt>
                <c:pt idx="3">
                  <c:v>KPMG</c:v>
                </c:pt>
                <c:pt idx="4">
                  <c:v>BDO</c:v>
                </c:pt>
              </c:strCache>
            </c:strRef>
          </c:cat>
          <c:val>
            <c:numRef>
              <c:f>kundemassen!$B$9:$F$9</c:f>
              <c:numCache>
                <c:formatCode>#,##0</c:formatCode>
                <c:ptCount val="5"/>
                <c:pt idx="0">
                  <c:v>20871</c:v>
                </c:pt>
                <c:pt idx="1">
                  <c:v>19649</c:v>
                </c:pt>
                <c:pt idx="2">
                  <c:v>14529</c:v>
                </c:pt>
                <c:pt idx="3">
                  <c:v>12570</c:v>
                </c:pt>
                <c:pt idx="4">
                  <c:v>37948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8-4349-9AC9-03EFABAEB13F}"/>
            </c:ext>
          </c:extLst>
        </c:ser>
        <c:ser>
          <c:idx val="3"/>
          <c:order val="3"/>
          <c:tx>
            <c:strRef>
              <c:f>kundemassen!$A$10</c:f>
              <c:strCache>
                <c:ptCount val="1"/>
                <c:pt idx="0">
                  <c:v>Antall klienter 2013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kundemassen!$B$6:$F$6</c:f>
              <c:strCache>
                <c:ptCount val="5"/>
                <c:pt idx="0">
                  <c:v>ERNST &amp; YOUNG</c:v>
                </c:pt>
                <c:pt idx="1">
                  <c:v>PwC</c:v>
                </c:pt>
                <c:pt idx="2">
                  <c:v>DELOITTE</c:v>
                </c:pt>
                <c:pt idx="3">
                  <c:v>KPMG</c:v>
                </c:pt>
                <c:pt idx="4">
                  <c:v>BDO</c:v>
                </c:pt>
              </c:strCache>
            </c:strRef>
          </c:cat>
          <c:val>
            <c:numRef>
              <c:f>kundemassen!$B$10:$F$10</c:f>
              <c:numCache>
                <c:formatCode>#,##0</c:formatCode>
                <c:ptCount val="5"/>
                <c:pt idx="0">
                  <c:v>18079</c:v>
                </c:pt>
                <c:pt idx="1">
                  <c:v>15782</c:v>
                </c:pt>
                <c:pt idx="2">
                  <c:v>14708</c:v>
                </c:pt>
                <c:pt idx="3">
                  <c:v>9194</c:v>
                </c:pt>
                <c:pt idx="4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8-4349-9AC9-03EFABAEB13F}"/>
            </c:ext>
          </c:extLst>
        </c:ser>
        <c:ser>
          <c:idx val="4"/>
          <c:order val="4"/>
          <c:tx>
            <c:strRef>
              <c:f>kundemassen!$A$11</c:f>
              <c:strCache>
                <c:ptCount val="1"/>
                <c:pt idx="0">
                  <c:v>Antall klienter 2016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kundemassen!$B$6:$F$6</c:f>
              <c:strCache>
                <c:ptCount val="5"/>
                <c:pt idx="0">
                  <c:v>ERNST &amp; YOUNG</c:v>
                </c:pt>
                <c:pt idx="1">
                  <c:v>PwC</c:v>
                </c:pt>
                <c:pt idx="2">
                  <c:v>DELOITTE</c:v>
                </c:pt>
                <c:pt idx="3">
                  <c:v>KPMG</c:v>
                </c:pt>
                <c:pt idx="4">
                  <c:v>BDO</c:v>
                </c:pt>
              </c:strCache>
            </c:strRef>
          </c:cat>
          <c:val>
            <c:numRef>
              <c:f>kundemassen!$B$11:$F$11</c:f>
              <c:numCache>
                <c:formatCode>#,##0</c:formatCode>
                <c:ptCount val="5"/>
                <c:pt idx="0">
                  <c:v>17200</c:v>
                </c:pt>
                <c:pt idx="1">
                  <c:v>14051</c:v>
                </c:pt>
                <c:pt idx="2">
                  <c:v>14800</c:v>
                </c:pt>
                <c:pt idx="3">
                  <c:v>9682</c:v>
                </c:pt>
                <c:pt idx="4">
                  <c:v>30974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8-4349-9AC9-03EFABAE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7203864"/>
        <c:axId val="625942280"/>
      </c:barChart>
      <c:catAx>
        <c:axId val="54720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942280"/>
        <c:crosses val="autoZero"/>
        <c:auto val="1"/>
        <c:lblAlgn val="ctr"/>
        <c:lblOffset val="100"/>
        <c:noMultiLvlLbl val="0"/>
      </c:catAx>
      <c:valAx>
        <c:axId val="62594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720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Oversikt over inntekter i "Big 5"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Inntekter!$B$4</c:f>
              <c:strCache>
                <c:ptCount val="1"/>
                <c:pt idx="0">
                  <c:v>ERNST &amp; YOUNG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Inntekter!$A$5:$A$12</c:f>
              <c:strCache>
                <c:ptCount val="8"/>
                <c:pt idx="0">
                  <c:v>Inntekter 2010</c:v>
                </c:pt>
                <c:pt idx="1">
                  <c:v>Inntekter 2011</c:v>
                </c:pt>
                <c:pt idx="2">
                  <c:v>Inntekter 2012</c:v>
                </c:pt>
                <c:pt idx="3">
                  <c:v>Inntekter 2013</c:v>
                </c:pt>
                <c:pt idx="4">
                  <c:v>Inntekter 2014</c:v>
                </c:pt>
                <c:pt idx="5">
                  <c:v>Inntekter 2015</c:v>
                </c:pt>
                <c:pt idx="6">
                  <c:v>Inntekter 2016</c:v>
                </c:pt>
                <c:pt idx="7">
                  <c:v>Inntekter 2017</c:v>
                </c:pt>
              </c:strCache>
            </c:strRef>
          </c:cat>
          <c:val>
            <c:numRef>
              <c:f>Inntekter!$B$5:$B$12</c:f>
              <c:numCache>
                <c:formatCode>_(* #,##0_);_(* \(#,##0\);_(* "-"_);_(@_)</c:formatCode>
                <c:ptCount val="8"/>
                <c:pt idx="0">
                  <c:v>1872868</c:v>
                </c:pt>
                <c:pt idx="1">
                  <c:v>2004680</c:v>
                </c:pt>
                <c:pt idx="2">
                  <c:v>2148881</c:v>
                </c:pt>
                <c:pt idx="3">
                  <c:v>2331073</c:v>
                </c:pt>
                <c:pt idx="4">
                  <c:v>2499047</c:v>
                </c:pt>
                <c:pt idx="5">
                  <c:v>2649169</c:v>
                </c:pt>
                <c:pt idx="6">
                  <c:v>2724385</c:v>
                </c:pt>
                <c:pt idx="7">
                  <c:v>2968089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9-46CB-89D1-8B424B3A70A0}"/>
            </c:ext>
          </c:extLst>
        </c:ser>
        <c:ser>
          <c:idx val="1"/>
          <c:order val="1"/>
          <c:tx>
            <c:strRef>
              <c:f>Inntekter!$C$4</c:f>
              <c:strCache>
                <c:ptCount val="1"/>
                <c:pt idx="0">
                  <c:v>PwC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Inntekter!$A$5:$A$12</c:f>
              <c:strCache>
                <c:ptCount val="8"/>
                <c:pt idx="0">
                  <c:v>Inntekter 2010</c:v>
                </c:pt>
                <c:pt idx="1">
                  <c:v>Inntekter 2011</c:v>
                </c:pt>
                <c:pt idx="2">
                  <c:v>Inntekter 2012</c:v>
                </c:pt>
                <c:pt idx="3">
                  <c:v>Inntekter 2013</c:v>
                </c:pt>
                <c:pt idx="4">
                  <c:v>Inntekter 2014</c:v>
                </c:pt>
                <c:pt idx="5">
                  <c:v>Inntekter 2015</c:v>
                </c:pt>
                <c:pt idx="6">
                  <c:v>Inntekter 2016</c:v>
                </c:pt>
                <c:pt idx="7">
                  <c:v>Inntekter 2017</c:v>
                </c:pt>
              </c:strCache>
            </c:strRef>
          </c:cat>
          <c:val>
            <c:numRef>
              <c:f>Inntekter!$C$5:$C$12</c:f>
              <c:numCache>
                <c:formatCode>_(* #,##0_);_(* \(#,##0\);_(* "-"_);_(@_)</c:formatCode>
                <c:ptCount val="8"/>
                <c:pt idx="0">
                  <c:v>1711725</c:v>
                </c:pt>
                <c:pt idx="1">
                  <c:v>1848058</c:v>
                </c:pt>
                <c:pt idx="2">
                  <c:v>1854380</c:v>
                </c:pt>
                <c:pt idx="3">
                  <c:v>2028790</c:v>
                </c:pt>
                <c:pt idx="4">
                  <c:v>2143036</c:v>
                </c:pt>
                <c:pt idx="5">
                  <c:v>2302352</c:v>
                </c:pt>
                <c:pt idx="6">
                  <c:v>2320667</c:v>
                </c:pt>
                <c:pt idx="7">
                  <c:v>2380917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9-46CB-89D1-8B424B3A70A0}"/>
            </c:ext>
          </c:extLst>
        </c:ser>
        <c:ser>
          <c:idx val="2"/>
          <c:order val="2"/>
          <c:tx>
            <c:strRef>
              <c:f>Inntekter!$D$4</c:f>
              <c:strCache>
                <c:ptCount val="1"/>
                <c:pt idx="0">
                  <c:v>DELOITTE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Inntekter!$A$5:$A$12</c:f>
              <c:strCache>
                <c:ptCount val="8"/>
                <c:pt idx="0">
                  <c:v>Inntekter 2010</c:v>
                </c:pt>
                <c:pt idx="1">
                  <c:v>Inntekter 2011</c:v>
                </c:pt>
                <c:pt idx="2">
                  <c:v>Inntekter 2012</c:v>
                </c:pt>
                <c:pt idx="3">
                  <c:v>Inntekter 2013</c:v>
                </c:pt>
                <c:pt idx="4">
                  <c:v>Inntekter 2014</c:v>
                </c:pt>
                <c:pt idx="5">
                  <c:v>Inntekter 2015</c:v>
                </c:pt>
                <c:pt idx="6">
                  <c:v>Inntekter 2016</c:v>
                </c:pt>
                <c:pt idx="7">
                  <c:v>Inntekter 2017</c:v>
                </c:pt>
              </c:strCache>
            </c:strRef>
          </c:cat>
          <c:val>
            <c:numRef>
              <c:f>Inntekter!$D$5:$D$12</c:f>
              <c:numCache>
                <c:formatCode>_(* #,##0_);_(* \(#,##0\);_(* "-"_);_(@_)</c:formatCode>
                <c:ptCount val="8"/>
                <c:pt idx="0">
                  <c:v>818052</c:v>
                </c:pt>
                <c:pt idx="1">
                  <c:v>893455</c:v>
                </c:pt>
                <c:pt idx="2">
                  <c:v>1043467</c:v>
                </c:pt>
                <c:pt idx="3">
                  <c:v>1385022</c:v>
                </c:pt>
                <c:pt idx="4">
                  <c:v>1591218</c:v>
                </c:pt>
                <c:pt idx="5">
                  <c:v>1697298</c:v>
                </c:pt>
                <c:pt idx="6">
                  <c:v>1872430</c:v>
                </c:pt>
                <c:pt idx="7">
                  <c:v>1943311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9-46CB-89D1-8B424B3A70A0}"/>
            </c:ext>
          </c:extLst>
        </c:ser>
        <c:ser>
          <c:idx val="3"/>
          <c:order val="3"/>
          <c:tx>
            <c:strRef>
              <c:f>Inntekter!$E$4</c:f>
              <c:strCache>
                <c:ptCount val="1"/>
                <c:pt idx="0">
                  <c:v>KPMG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Inntekter!$A$5:$A$12</c:f>
              <c:strCache>
                <c:ptCount val="8"/>
                <c:pt idx="0">
                  <c:v>Inntekter 2010</c:v>
                </c:pt>
                <c:pt idx="1">
                  <c:v>Inntekter 2011</c:v>
                </c:pt>
                <c:pt idx="2">
                  <c:v>Inntekter 2012</c:v>
                </c:pt>
                <c:pt idx="3">
                  <c:v>Inntekter 2013</c:v>
                </c:pt>
                <c:pt idx="4">
                  <c:v>Inntekter 2014</c:v>
                </c:pt>
                <c:pt idx="5">
                  <c:v>Inntekter 2015</c:v>
                </c:pt>
                <c:pt idx="6">
                  <c:v>Inntekter 2016</c:v>
                </c:pt>
                <c:pt idx="7">
                  <c:v>Inntekter 2017</c:v>
                </c:pt>
              </c:strCache>
            </c:strRef>
          </c:cat>
          <c:val>
            <c:numRef>
              <c:f>Inntekter!$E$5:$E$12</c:f>
              <c:numCache>
                <c:formatCode>_(* #,##0_);_(* \(#,##0\);_(* "-"_);_(@_)</c:formatCode>
                <c:ptCount val="8"/>
                <c:pt idx="0">
                  <c:v>928079</c:v>
                </c:pt>
                <c:pt idx="1">
                  <c:v>1000871</c:v>
                </c:pt>
                <c:pt idx="2">
                  <c:v>1096780</c:v>
                </c:pt>
                <c:pt idx="3">
                  <c:v>1154742</c:v>
                </c:pt>
                <c:pt idx="4">
                  <c:v>1154095</c:v>
                </c:pt>
                <c:pt idx="5">
                  <c:v>1120994</c:v>
                </c:pt>
                <c:pt idx="6">
                  <c:v>1218254</c:v>
                </c:pt>
                <c:pt idx="7">
                  <c:v>1296377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89-46CB-89D1-8B424B3A70A0}"/>
            </c:ext>
          </c:extLst>
        </c:ser>
        <c:ser>
          <c:idx val="4"/>
          <c:order val="4"/>
          <c:tx>
            <c:strRef>
              <c:f>Inntekter!$F$4</c:f>
              <c:strCache>
                <c:ptCount val="1"/>
                <c:pt idx="0">
                  <c:v>BDO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Inntekter!$A$5:$A$12</c:f>
              <c:strCache>
                <c:ptCount val="8"/>
                <c:pt idx="0">
                  <c:v>Inntekter 2010</c:v>
                </c:pt>
                <c:pt idx="1">
                  <c:v>Inntekter 2011</c:v>
                </c:pt>
                <c:pt idx="2">
                  <c:v>Inntekter 2012</c:v>
                </c:pt>
                <c:pt idx="3">
                  <c:v>Inntekter 2013</c:v>
                </c:pt>
                <c:pt idx="4">
                  <c:v>Inntekter 2014</c:v>
                </c:pt>
                <c:pt idx="5">
                  <c:v>Inntekter 2015</c:v>
                </c:pt>
                <c:pt idx="6">
                  <c:v>Inntekter 2016</c:v>
                </c:pt>
                <c:pt idx="7">
                  <c:v>Inntekter 2017</c:v>
                </c:pt>
              </c:strCache>
            </c:strRef>
          </c:cat>
          <c:val>
            <c:numRef>
              <c:f>Inntekter!$F$5:$F$12</c:f>
              <c:numCache>
                <c:formatCode>_(* #,##0_);_(* \(#,##0\);_(* "-"_);_(@_)</c:formatCode>
                <c:ptCount val="8"/>
                <c:pt idx="0">
                  <c:v>641176</c:v>
                </c:pt>
                <c:pt idx="1">
                  <c:v>707062</c:v>
                </c:pt>
                <c:pt idx="2">
                  <c:v>1080595</c:v>
                </c:pt>
                <c:pt idx="3">
                  <c:v>1244269</c:v>
                </c:pt>
                <c:pt idx="4">
                  <c:v>1402632</c:v>
                </c:pt>
                <c:pt idx="5">
                  <c:v>1509389</c:v>
                </c:pt>
                <c:pt idx="6">
                  <c:v>1592356</c:v>
                </c:pt>
                <c:pt idx="7">
                  <c:v>1749643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9-46CB-89D1-8B424B3A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098576"/>
        <c:axId val="441093984"/>
      </c:barChart>
      <c:catAx>
        <c:axId val="44109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093984"/>
        <c:crosses val="autoZero"/>
        <c:auto val="1"/>
        <c:lblAlgn val="ctr"/>
        <c:lblOffset val="100"/>
        <c:noMultiLvlLbl val="0"/>
      </c:catAx>
      <c:valAx>
        <c:axId val="4410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09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57150</xdr:rowOff>
    </xdr:from>
    <xdr:to>
      <xdr:col>16</xdr:col>
      <xdr:colOff>68580</xdr:colOff>
      <xdr:row>15</xdr:row>
      <xdr:rowOff>30480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8B1254B-56D9-47A5-BF16-8FD026359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12</xdr:row>
      <xdr:rowOff>171450</xdr:rowOff>
    </xdr:from>
    <xdr:to>
      <xdr:col>5</xdr:col>
      <xdr:colOff>480060</xdr:colOff>
      <xdr:row>27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651104-A2CA-4568-B9BC-6A26DCA32A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91C0-01B5-41A5-8A0B-93D323FCD26B}">
  <dimension ref="A6:H27"/>
  <sheetViews>
    <sheetView workbookViewId="0">
      <selection activeCell="A6" sqref="A6:H11"/>
    </sheetView>
  </sheetViews>
  <sheetFormatPr baseColWidth="10" defaultRowHeight="14.4" x14ac:dyDescent="0.3"/>
  <cols>
    <col min="1" max="1" width="17" customWidth="1"/>
    <col min="2" max="7" width="13.21875" customWidth="1"/>
    <col min="8" max="8" width="15.21875" customWidth="1"/>
    <col min="9" max="9" width="15" customWidth="1"/>
  </cols>
  <sheetData>
    <row r="6" spans="1:8" ht="62.4" x14ac:dyDescent="0.3">
      <c r="A6" s="4"/>
      <c r="B6" s="9" t="s">
        <v>3</v>
      </c>
      <c r="C6" s="9" t="s">
        <v>9</v>
      </c>
      <c r="D6" s="9" t="s">
        <v>1</v>
      </c>
      <c r="E6" s="9" t="s">
        <v>2</v>
      </c>
      <c r="F6" s="9" t="s">
        <v>0</v>
      </c>
      <c r="G6" s="9" t="s">
        <v>10</v>
      </c>
      <c r="H6" s="9" t="s">
        <v>11</v>
      </c>
    </row>
    <row r="7" spans="1:8" x14ac:dyDescent="0.3">
      <c r="A7" s="5" t="s">
        <v>4</v>
      </c>
      <c r="B7" s="6">
        <v>19250</v>
      </c>
      <c r="C7" s="6">
        <v>14936</v>
      </c>
      <c r="D7" s="6">
        <v>10500</v>
      </c>
      <c r="E7" s="6">
        <v>7665</v>
      </c>
      <c r="F7" s="6">
        <v>22046</v>
      </c>
      <c r="G7" s="6">
        <f>SUM(B7:F7)</f>
        <v>74397</v>
      </c>
      <c r="H7" s="7">
        <f>F7/G7</f>
        <v>0.29632915305724694</v>
      </c>
    </row>
    <row r="8" spans="1:8" x14ac:dyDescent="0.3">
      <c r="A8" s="8" t="s">
        <v>5</v>
      </c>
      <c r="B8" s="6">
        <v>19722</v>
      </c>
      <c r="C8" s="6">
        <v>20370</v>
      </c>
      <c r="D8" s="6">
        <v>13135</v>
      </c>
      <c r="E8" s="6">
        <v>9244</v>
      </c>
      <c r="F8" s="6">
        <v>22175</v>
      </c>
      <c r="G8" s="6">
        <f>SUM(B8:F8)</f>
        <v>84646</v>
      </c>
      <c r="H8" s="7">
        <f>F8/G8</f>
        <v>0.26197339508068901</v>
      </c>
    </row>
    <row r="9" spans="1:8" x14ac:dyDescent="0.3">
      <c r="A9" s="8" t="s">
        <v>6</v>
      </c>
      <c r="B9" s="6">
        <v>20871</v>
      </c>
      <c r="C9" s="6">
        <v>19649</v>
      </c>
      <c r="D9" s="6">
        <v>14529</v>
      </c>
      <c r="E9" s="6">
        <v>12570</v>
      </c>
      <c r="F9" s="6">
        <v>37948</v>
      </c>
      <c r="G9" s="6">
        <f>SUM(B9:F9)</f>
        <v>105567</v>
      </c>
      <c r="H9" s="7">
        <f>F9/G9</f>
        <v>0.35946839447933537</v>
      </c>
    </row>
    <row r="10" spans="1:8" x14ac:dyDescent="0.3">
      <c r="A10" s="8" t="s">
        <v>7</v>
      </c>
      <c r="B10" s="6">
        <v>18079</v>
      </c>
      <c r="C10" s="6">
        <v>15782</v>
      </c>
      <c r="D10" s="6">
        <v>14708</v>
      </c>
      <c r="E10" s="6">
        <v>9194</v>
      </c>
      <c r="F10" s="6">
        <v>33000</v>
      </c>
      <c r="G10" s="6">
        <f>SUM(B10:F10)</f>
        <v>90763</v>
      </c>
      <c r="H10" s="7">
        <f>F10/G10</f>
        <v>0.36358427993786013</v>
      </c>
    </row>
    <row r="11" spans="1:8" x14ac:dyDescent="0.3">
      <c r="A11" s="8" t="s">
        <v>8</v>
      </c>
      <c r="B11" s="6">
        <v>17200</v>
      </c>
      <c r="C11" s="6">
        <v>14051</v>
      </c>
      <c r="D11" s="6">
        <v>14800</v>
      </c>
      <c r="E11" s="6">
        <v>9682</v>
      </c>
      <c r="F11" s="6">
        <v>30974</v>
      </c>
      <c r="G11" s="6">
        <f>SUM(B11:F11)</f>
        <v>86707</v>
      </c>
      <c r="H11" s="7">
        <f>F11/G11</f>
        <v>0.35722606017968561</v>
      </c>
    </row>
    <row r="12" spans="1:8" x14ac:dyDescent="0.3">
      <c r="A12" s="3"/>
      <c r="B12" s="1"/>
      <c r="C12" s="1"/>
      <c r="D12" s="1"/>
      <c r="E12" s="1"/>
      <c r="F12" s="1"/>
      <c r="G12" s="1"/>
    </row>
    <row r="13" spans="1:8" x14ac:dyDescent="0.3">
      <c r="B13" s="1"/>
      <c r="C13" s="1"/>
      <c r="D13" s="1"/>
      <c r="E13" s="1"/>
      <c r="F13" s="1"/>
      <c r="G13" s="1"/>
    </row>
    <row r="14" spans="1:8" x14ac:dyDescent="0.3">
      <c r="B14" s="1"/>
      <c r="C14" s="1"/>
      <c r="D14" s="1"/>
      <c r="E14" s="1"/>
      <c r="F14" s="1"/>
      <c r="G14" s="1"/>
    </row>
    <row r="15" spans="1:8" x14ac:dyDescent="0.3">
      <c r="A15" s="1"/>
    </row>
    <row r="16" spans="1:8" x14ac:dyDescent="0.3">
      <c r="A16" s="1"/>
    </row>
    <row r="17" spans="1:7" x14ac:dyDescent="0.3">
      <c r="A17" s="10"/>
      <c r="B17" s="2"/>
      <c r="C17" s="2"/>
      <c r="D17" s="2"/>
      <c r="E17" s="2"/>
      <c r="F17" s="2"/>
      <c r="G17" s="1"/>
    </row>
    <row r="18" spans="1:7" x14ac:dyDescent="0.3">
      <c r="A18" s="10"/>
      <c r="B18" s="2"/>
      <c r="C18" s="2"/>
      <c r="D18" s="2"/>
      <c r="E18" s="2"/>
      <c r="F18" s="2"/>
      <c r="G18" s="1"/>
    </row>
    <row r="19" spans="1:7" x14ac:dyDescent="0.3">
      <c r="A19" s="10"/>
      <c r="B19" s="2"/>
      <c r="C19" s="2"/>
      <c r="D19" s="2"/>
      <c r="E19" s="2"/>
      <c r="F19" s="2"/>
      <c r="G19" s="1"/>
    </row>
    <row r="20" spans="1:7" x14ac:dyDescent="0.3">
      <c r="A20" s="10"/>
      <c r="B20" s="2"/>
      <c r="C20" s="2"/>
      <c r="D20" s="2"/>
      <c r="E20" s="2"/>
      <c r="F20" s="2"/>
      <c r="G20" s="1"/>
    </row>
    <row r="21" spans="1:7" x14ac:dyDescent="0.3">
      <c r="A21" s="10"/>
      <c r="B21" s="2"/>
      <c r="C21" s="2"/>
      <c r="D21" s="2"/>
      <c r="E21" s="2"/>
      <c r="F21" s="2"/>
      <c r="G21" s="1"/>
    </row>
    <row r="22" spans="1:7" x14ac:dyDescent="0.3">
      <c r="A22" s="10"/>
      <c r="B22" s="2"/>
      <c r="C22" s="2"/>
      <c r="D22" s="2"/>
      <c r="E22" s="2"/>
      <c r="F22" s="2"/>
      <c r="G22" s="1"/>
    </row>
    <row r="23" spans="1:7" x14ac:dyDescent="0.3">
      <c r="A23" s="10"/>
      <c r="B23" s="2"/>
      <c r="C23" s="2"/>
      <c r="D23" s="2"/>
      <c r="E23" s="2"/>
      <c r="F23" s="2"/>
      <c r="G23" s="1"/>
    </row>
    <row r="24" spans="1:7" x14ac:dyDescent="0.3">
      <c r="A24" s="10"/>
      <c r="B24" s="2"/>
      <c r="C24" s="2"/>
      <c r="D24" s="2"/>
      <c r="E24" s="2"/>
      <c r="F24" s="2"/>
      <c r="G24" s="1"/>
    </row>
    <row r="25" spans="1:7" x14ac:dyDescent="0.3">
      <c r="A25" s="10"/>
      <c r="B25" s="2"/>
      <c r="C25" s="2"/>
      <c r="D25" s="2"/>
      <c r="E25" s="2"/>
      <c r="F25" s="2"/>
      <c r="G25" s="1"/>
    </row>
    <row r="26" spans="1:7" x14ac:dyDescent="0.3">
      <c r="A26" s="10"/>
      <c r="B26" s="2"/>
      <c r="C26" s="2"/>
      <c r="D26" s="2"/>
      <c r="E26" s="2"/>
      <c r="F26" s="2"/>
      <c r="G26" s="1"/>
    </row>
    <row r="27" spans="1:7" ht="13.2" customHeight="1" x14ac:dyDescent="0.3">
      <c r="C27" s="1"/>
      <c r="D27" s="1"/>
      <c r="E27" s="1"/>
      <c r="F27" s="1"/>
      <c r="G2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7C88-C695-4B5E-A626-E2F64E72FA4C}">
  <dimension ref="A4:H13"/>
  <sheetViews>
    <sheetView tabSelected="1" workbookViewId="0">
      <selection activeCell="A4" sqref="A4:H12"/>
    </sheetView>
  </sheetViews>
  <sheetFormatPr baseColWidth="10" defaultRowHeight="14.4" x14ac:dyDescent="0.3"/>
  <cols>
    <col min="1" max="1" width="15" customWidth="1"/>
    <col min="4" max="4" width="14.6640625" bestFit="1" customWidth="1"/>
    <col min="8" max="8" width="14.5546875" customWidth="1"/>
  </cols>
  <sheetData>
    <row r="4" spans="1:8" ht="46.8" x14ac:dyDescent="0.3">
      <c r="A4" s="4"/>
      <c r="B4" s="9" t="s">
        <v>3</v>
      </c>
      <c r="C4" s="9" t="s">
        <v>9</v>
      </c>
      <c r="D4" s="9" t="s">
        <v>1</v>
      </c>
      <c r="E4" s="9" t="s">
        <v>2</v>
      </c>
      <c r="F4" s="9" t="s">
        <v>0</v>
      </c>
      <c r="G4" s="9" t="s">
        <v>13</v>
      </c>
      <c r="H4" s="9" t="s">
        <v>12</v>
      </c>
    </row>
    <row r="5" spans="1:8" x14ac:dyDescent="0.3">
      <c r="A5" s="5" t="s">
        <v>14</v>
      </c>
      <c r="B5" s="12">
        <v>1872868</v>
      </c>
      <c r="C5" s="12">
        <v>1711725</v>
      </c>
      <c r="D5" s="12">
        <v>818052</v>
      </c>
      <c r="E5" s="12">
        <v>928079</v>
      </c>
      <c r="F5" s="12">
        <v>641176</v>
      </c>
      <c r="G5" s="12">
        <f>SUM(B5:F5)</f>
        <v>5971900</v>
      </c>
      <c r="H5" s="7">
        <f>F5/G5</f>
        <v>0.10736549506857114</v>
      </c>
    </row>
    <row r="6" spans="1:8" x14ac:dyDescent="0.3">
      <c r="A6" s="5" t="s">
        <v>15</v>
      </c>
      <c r="B6" s="12">
        <v>2004680</v>
      </c>
      <c r="C6" s="12">
        <v>1848058</v>
      </c>
      <c r="D6" s="12">
        <v>893455</v>
      </c>
      <c r="E6" s="12">
        <v>1000871</v>
      </c>
      <c r="F6" s="12">
        <v>707062</v>
      </c>
      <c r="G6" s="12">
        <f t="shared" ref="G6:G12" si="0">SUM(B6:F6)</f>
        <v>6454126</v>
      </c>
      <c r="H6" s="7">
        <f t="shared" ref="H6:H12" si="1">F6/G6</f>
        <v>0.10955193623427865</v>
      </c>
    </row>
    <row r="7" spans="1:8" x14ac:dyDescent="0.3">
      <c r="A7" s="5" t="s">
        <v>16</v>
      </c>
      <c r="B7" s="12">
        <v>2148881</v>
      </c>
      <c r="C7" s="12">
        <v>1854380</v>
      </c>
      <c r="D7" s="12">
        <v>1043467</v>
      </c>
      <c r="E7" s="12">
        <v>1096780</v>
      </c>
      <c r="F7" s="12">
        <v>1080595</v>
      </c>
      <c r="G7" s="12">
        <f t="shared" si="0"/>
        <v>7224103</v>
      </c>
      <c r="H7" s="7">
        <f t="shared" si="1"/>
        <v>0.14958189272771996</v>
      </c>
    </row>
    <row r="8" spans="1:8" x14ac:dyDescent="0.3">
      <c r="A8" s="5" t="s">
        <v>17</v>
      </c>
      <c r="B8" s="12">
        <v>2331073</v>
      </c>
      <c r="C8" s="12">
        <v>2028790</v>
      </c>
      <c r="D8" s="12">
        <v>1385022</v>
      </c>
      <c r="E8" s="12">
        <v>1154742</v>
      </c>
      <c r="F8" s="12">
        <v>1244269</v>
      </c>
      <c r="G8" s="12">
        <f t="shared" si="0"/>
        <v>8143896</v>
      </c>
      <c r="H8" s="7">
        <f t="shared" si="1"/>
        <v>0.15278547270250012</v>
      </c>
    </row>
    <row r="9" spans="1:8" x14ac:dyDescent="0.3">
      <c r="A9" s="5" t="s">
        <v>18</v>
      </c>
      <c r="B9" s="12">
        <v>2499047</v>
      </c>
      <c r="C9" s="12">
        <v>2143036</v>
      </c>
      <c r="D9" s="12">
        <v>1591218</v>
      </c>
      <c r="E9" s="12">
        <v>1154095</v>
      </c>
      <c r="F9" s="12">
        <v>1402632</v>
      </c>
      <c r="G9" s="12">
        <f t="shared" si="0"/>
        <v>8790028</v>
      </c>
      <c r="H9" s="7">
        <f t="shared" si="1"/>
        <v>0.15957082275505835</v>
      </c>
    </row>
    <row r="10" spans="1:8" x14ac:dyDescent="0.3">
      <c r="A10" s="5" t="s">
        <v>19</v>
      </c>
      <c r="B10" s="12">
        <v>2649169</v>
      </c>
      <c r="C10" s="12">
        <v>2302352</v>
      </c>
      <c r="D10" s="12">
        <v>1697298</v>
      </c>
      <c r="E10" s="12">
        <v>1120994</v>
      </c>
      <c r="F10" s="12">
        <v>1509389</v>
      </c>
      <c r="G10" s="12">
        <f t="shared" si="0"/>
        <v>9279202</v>
      </c>
      <c r="H10" s="7">
        <f t="shared" si="1"/>
        <v>0.16266366439700311</v>
      </c>
    </row>
    <row r="11" spans="1:8" x14ac:dyDescent="0.3">
      <c r="A11" s="5" t="s">
        <v>20</v>
      </c>
      <c r="B11" s="12">
        <v>2724385</v>
      </c>
      <c r="C11" s="12">
        <v>2320667</v>
      </c>
      <c r="D11" s="12">
        <v>1872430</v>
      </c>
      <c r="E11" s="12">
        <v>1218254</v>
      </c>
      <c r="F11" s="12">
        <v>1592356</v>
      </c>
      <c r="G11" s="12">
        <f t="shared" si="0"/>
        <v>9728092</v>
      </c>
      <c r="H11" s="7">
        <f t="shared" si="1"/>
        <v>0.16368636316350627</v>
      </c>
    </row>
    <row r="12" spans="1:8" x14ac:dyDescent="0.3">
      <c r="A12" s="5" t="s">
        <v>21</v>
      </c>
      <c r="B12" s="12">
        <v>2968089</v>
      </c>
      <c r="C12" s="12">
        <v>2380917</v>
      </c>
      <c r="D12" s="12">
        <v>1943311</v>
      </c>
      <c r="E12" s="12">
        <v>1296377</v>
      </c>
      <c r="F12" s="12">
        <v>1749643</v>
      </c>
      <c r="G12" s="12">
        <f t="shared" si="0"/>
        <v>10338337</v>
      </c>
      <c r="H12" s="7">
        <f t="shared" si="1"/>
        <v>0.16923834075054817</v>
      </c>
    </row>
    <row r="13" spans="1:8" x14ac:dyDescent="0.3">
      <c r="A13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kundemassen</vt:lpstr>
      <vt:lpstr>Inntekter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bjorling</dc:creator>
  <cp:lastModifiedBy>dayana bjorling</cp:lastModifiedBy>
  <dcterms:created xsi:type="dcterms:W3CDTF">2018-02-25T11:52:30Z</dcterms:created>
  <dcterms:modified xsi:type="dcterms:W3CDTF">2018-08-30T18:24:30Z</dcterms:modified>
</cp:coreProperties>
</file>